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murphy\Documents\GitHub\ia-site\files\tools\"/>
    </mc:Choice>
  </mc:AlternateContent>
  <xr:revisionPtr revIDLastSave="0" documentId="13_ncr:1_{165EE40F-1DB9-4A2B-9BF1-77A558FF08E9}" xr6:coauthVersionLast="47" xr6:coauthVersionMax="47" xr10:uidLastSave="{00000000-0000-0000-0000-000000000000}"/>
  <bookViews>
    <workbookView xWindow="-120" yWindow="-120" windowWidth="29040" windowHeight="15840" xr2:uid="{857ABC34-66AB-42F7-9A94-1F9863B37620}"/>
  </bookViews>
  <sheets>
    <sheet name="Examp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B17" i="1"/>
  <c r="C16" i="1"/>
  <c r="E16" i="1" s="1"/>
  <c r="B18" i="1" l="1"/>
  <c r="B19" i="1" s="1"/>
  <c r="F17" i="1"/>
  <c r="C17" i="1"/>
  <c r="C18" i="1" s="1"/>
  <c r="D16" i="1"/>
  <c r="F19" i="1" l="1"/>
  <c r="D17" i="1"/>
  <c r="E17" i="1"/>
  <c r="C19" i="1"/>
  <c r="F18" i="1"/>
  <c r="D18" i="1"/>
  <c r="E18" i="1"/>
  <c r="B20" i="1"/>
  <c r="B21" i="1"/>
  <c r="I16" i="1"/>
  <c r="H16" i="1"/>
  <c r="C20" i="1" l="1"/>
  <c r="F21" i="1"/>
  <c r="H17" i="1"/>
  <c r="I17" i="1"/>
  <c r="I18" i="1" s="1"/>
  <c r="I19" i="1" s="1"/>
  <c r="C21" i="1"/>
  <c r="F20" i="1"/>
  <c r="E20" i="1"/>
  <c r="D20" i="1"/>
  <c r="D19" i="1"/>
  <c r="E19" i="1"/>
  <c r="J16" i="1"/>
  <c r="B22" i="1"/>
  <c r="C22" i="1" l="1"/>
  <c r="J17" i="1"/>
  <c r="H18" i="1"/>
  <c r="E21" i="1"/>
  <c r="D21" i="1"/>
  <c r="F22" i="1"/>
  <c r="D22" i="1"/>
  <c r="E22" i="1"/>
  <c r="I20" i="1"/>
  <c r="B23" i="1"/>
  <c r="F23" i="1" l="1"/>
  <c r="C23" i="1"/>
  <c r="H19" i="1"/>
  <c r="J18" i="1"/>
  <c r="B24" i="1"/>
  <c r="B25" i="1" s="1"/>
  <c r="I21" i="1"/>
  <c r="I22" i="1" s="1"/>
  <c r="C24" i="1" l="1"/>
  <c r="F25" i="1"/>
  <c r="B26" i="1"/>
  <c r="F24" i="1"/>
  <c r="E24" i="1"/>
  <c r="D24" i="1"/>
  <c r="E23" i="1"/>
  <c r="J19" i="1"/>
  <c r="H20" i="1"/>
  <c r="C25" i="1"/>
  <c r="C26" i="1" s="1"/>
  <c r="I23" i="1"/>
  <c r="I24" i="1" s="1"/>
  <c r="D23" i="1"/>
  <c r="F26" i="1" l="1"/>
  <c r="E26" i="1"/>
  <c r="D26" i="1"/>
  <c r="D25" i="1"/>
  <c r="I25" i="1" s="1"/>
  <c r="I26" i="1" s="1"/>
  <c r="H21" i="1"/>
  <c r="J20" i="1"/>
  <c r="E25" i="1"/>
  <c r="B27" i="1"/>
  <c r="F27" i="1" l="1"/>
  <c r="B28" i="1"/>
  <c r="J21" i="1"/>
  <c r="H22" i="1"/>
  <c r="C27" i="1"/>
  <c r="E27" i="1" s="1"/>
  <c r="F28" i="1" l="1"/>
  <c r="C28" i="1"/>
  <c r="D27" i="1"/>
  <c r="I27" i="1" s="1"/>
  <c r="B29" i="1"/>
  <c r="J22" i="1"/>
  <c r="H23" i="1"/>
  <c r="C29" i="1" l="1"/>
  <c r="B30" i="1"/>
  <c r="B31" i="1" s="1"/>
  <c r="F30" i="1"/>
  <c r="J23" i="1"/>
  <c r="H24" i="1"/>
  <c r="E28" i="1"/>
  <c r="D28" i="1"/>
  <c r="I28" i="1" s="1"/>
  <c r="F29" i="1"/>
  <c r="E29" i="1"/>
  <c r="D29" i="1"/>
  <c r="F31" i="1" l="1"/>
  <c r="B32" i="1"/>
  <c r="C30" i="1"/>
  <c r="J24" i="1"/>
  <c r="H25" i="1"/>
  <c r="I29" i="1"/>
  <c r="B33" i="1"/>
  <c r="F32" i="1"/>
  <c r="E30" i="1" l="1"/>
  <c r="D30" i="1"/>
  <c r="I30" i="1" s="1"/>
  <c r="C31" i="1"/>
  <c r="B34" i="1"/>
  <c r="F33" i="1"/>
  <c r="J25" i="1"/>
  <c r="H26" i="1"/>
  <c r="C32" i="1" l="1"/>
  <c r="D31" i="1"/>
  <c r="I31" i="1" s="1"/>
  <c r="E31" i="1"/>
  <c r="B35" i="1"/>
  <c r="F34" i="1"/>
  <c r="J26" i="1"/>
  <c r="H27" i="1"/>
  <c r="E32" i="1" l="1"/>
  <c r="D32" i="1"/>
  <c r="I32" i="1" s="1"/>
  <c r="C33" i="1"/>
  <c r="B36" i="1"/>
  <c r="F35" i="1"/>
  <c r="J27" i="1"/>
  <c r="H28" i="1"/>
  <c r="D33" i="1" l="1"/>
  <c r="I33" i="1" s="1"/>
  <c r="E33" i="1"/>
  <c r="C34" i="1"/>
  <c r="J28" i="1"/>
  <c r="H29" i="1"/>
  <c r="B37" i="1"/>
  <c r="F36" i="1"/>
  <c r="C35" i="1" l="1"/>
  <c r="D34" i="1"/>
  <c r="I34" i="1" s="1"/>
  <c r="E34" i="1"/>
  <c r="B38" i="1"/>
  <c r="F37" i="1"/>
  <c r="J29" i="1"/>
  <c r="H30" i="1"/>
  <c r="D35" i="1" l="1"/>
  <c r="I35" i="1" s="1"/>
  <c r="E35" i="1"/>
  <c r="C36" i="1"/>
  <c r="J30" i="1"/>
  <c r="H31" i="1"/>
  <c r="B39" i="1"/>
  <c r="F38" i="1"/>
  <c r="C37" i="1" l="1"/>
  <c r="E36" i="1"/>
  <c r="D36" i="1"/>
  <c r="I36" i="1" s="1"/>
  <c r="B40" i="1"/>
  <c r="F39" i="1"/>
  <c r="J31" i="1"/>
  <c r="H32" i="1"/>
  <c r="D37" i="1" l="1"/>
  <c r="I37" i="1" s="1"/>
  <c r="E37" i="1"/>
  <c r="C38" i="1"/>
  <c r="B41" i="1"/>
  <c r="F40" i="1"/>
  <c r="J32" i="1"/>
  <c r="H33" i="1"/>
  <c r="C39" i="1" l="1"/>
  <c r="D38" i="1"/>
  <c r="I38" i="1" s="1"/>
  <c r="E38" i="1"/>
  <c r="J33" i="1"/>
  <c r="H34" i="1"/>
  <c r="B42" i="1"/>
  <c r="F41" i="1"/>
  <c r="D39" i="1" l="1"/>
  <c r="I39" i="1" s="1"/>
  <c r="E39" i="1"/>
  <c r="C40" i="1"/>
  <c r="J34" i="1"/>
  <c r="H35" i="1"/>
  <c r="B43" i="1"/>
  <c r="F42" i="1"/>
  <c r="C41" i="1" l="1"/>
  <c r="D40" i="1"/>
  <c r="I40" i="1" s="1"/>
  <c r="E40" i="1"/>
  <c r="J35" i="1"/>
  <c r="H36" i="1"/>
  <c r="B44" i="1"/>
  <c r="F43" i="1"/>
  <c r="D41" i="1" l="1"/>
  <c r="I41" i="1" s="1"/>
  <c r="E41" i="1"/>
  <c r="C42" i="1"/>
  <c r="B45" i="1"/>
  <c r="F44" i="1"/>
  <c r="J36" i="1"/>
  <c r="H37" i="1"/>
  <c r="C43" i="1" l="1"/>
  <c r="E42" i="1"/>
  <c r="D42" i="1"/>
  <c r="I42" i="1" s="1"/>
  <c r="J37" i="1"/>
  <c r="H38" i="1"/>
  <c r="B46" i="1"/>
  <c r="F45" i="1"/>
  <c r="E43" i="1" l="1"/>
  <c r="D43" i="1"/>
  <c r="I43" i="1" s="1"/>
  <c r="C44" i="1"/>
  <c r="J38" i="1"/>
  <c r="H39" i="1"/>
  <c r="B47" i="1"/>
  <c r="F46" i="1"/>
  <c r="C45" i="1" l="1"/>
  <c r="D44" i="1"/>
  <c r="I44" i="1" s="1"/>
  <c r="E44" i="1"/>
  <c r="J39" i="1"/>
  <c r="H40" i="1"/>
  <c r="B48" i="1"/>
  <c r="F47" i="1"/>
  <c r="E45" i="1" l="1"/>
  <c r="D45" i="1"/>
  <c r="I45" i="1" s="1"/>
  <c r="C46" i="1"/>
  <c r="J40" i="1"/>
  <c r="H41" i="1"/>
  <c r="B49" i="1"/>
  <c r="F48" i="1"/>
  <c r="D46" i="1" l="1"/>
  <c r="I46" i="1" s="1"/>
  <c r="E46" i="1"/>
  <c r="C47" i="1"/>
  <c r="J41" i="1"/>
  <c r="H42" i="1"/>
  <c r="B50" i="1"/>
  <c r="F49" i="1"/>
  <c r="C48" i="1" l="1"/>
  <c r="E47" i="1"/>
  <c r="D47" i="1"/>
  <c r="I47" i="1" s="1"/>
  <c r="B51" i="1"/>
  <c r="F50" i="1"/>
  <c r="J42" i="1"/>
  <c r="H43" i="1"/>
  <c r="E48" i="1" l="1"/>
  <c r="D48" i="1"/>
  <c r="I48" i="1" s="1"/>
  <c r="C49" i="1"/>
  <c r="J43" i="1"/>
  <c r="H44" i="1"/>
  <c r="B52" i="1"/>
  <c r="F51" i="1"/>
  <c r="C50" i="1" l="1"/>
  <c r="E49" i="1"/>
  <c r="D49" i="1"/>
  <c r="I49" i="1" s="1"/>
  <c r="B53" i="1"/>
  <c r="F52" i="1"/>
  <c r="J44" i="1"/>
  <c r="H45" i="1"/>
  <c r="D50" i="1" l="1"/>
  <c r="I50" i="1" s="1"/>
  <c r="E50" i="1"/>
  <c r="C51" i="1"/>
  <c r="J45" i="1"/>
  <c r="H46" i="1"/>
  <c r="B54" i="1"/>
  <c r="F53" i="1"/>
  <c r="D51" i="1" l="1"/>
  <c r="I51" i="1" s="1"/>
  <c r="E51" i="1"/>
  <c r="C52" i="1"/>
  <c r="B55" i="1"/>
  <c r="F54" i="1"/>
  <c r="J46" i="1"/>
  <c r="H47" i="1"/>
  <c r="C53" i="1" l="1"/>
  <c r="D52" i="1"/>
  <c r="I52" i="1" s="1"/>
  <c r="E52" i="1"/>
  <c r="J47" i="1"/>
  <c r="H48" i="1"/>
  <c r="B56" i="1"/>
  <c r="F55" i="1"/>
  <c r="E53" i="1" l="1"/>
  <c r="D53" i="1"/>
  <c r="I53" i="1" s="1"/>
  <c r="C54" i="1"/>
  <c r="J48" i="1"/>
  <c r="H49" i="1"/>
  <c r="B57" i="1"/>
  <c r="F56" i="1"/>
  <c r="C55" i="1" l="1"/>
  <c r="E54" i="1"/>
  <c r="D54" i="1"/>
  <c r="I54" i="1" s="1"/>
  <c r="J49" i="1"/>
  <c r="H50" i="1"/>
  <c r="B58" i="1"/>
  <c r="F57" i="1"/>
  <c r="E55" i="1" l="1"/>
  <c r="D55" i="1"/>
  <c r="I55" i="1" s="1"/>
  <c r="C56" i="1"/>
  <c r="B59" i="1"/>
  <c r="F58" i="1"/>
  <c r="J50" i="1"/>
  <c r="H51" i="1"/>
  <c r="C57" i="1" l="1"/>
  <c r="D56" i="1"/>
  <c r="I56" i="1" s="1"/>
  <c r="E56" i="1"/>
  <c r="J51" i="1"/>
  <c r="H52" i="1"/>
  <c r="B60" i="1"/>
  <c r="F59" i="1"/>
  <c r="D57" i="1" l="1"/>
  <c r="I57" i="1" s="1"/>
  <c r="E57" i="1"/>
  <c r="C58" i="1"/>
  <c r="J52" i="1"/>
  <c r="H53" i="1"/>
  <c r="B61" i="1"/>
  <c r="F60" i="1"/>
  <c r="C59" i="1" l="1"/>
  <c r="D58" i="1"/>
  <c r="I58" i="1" s="1"/>
  <c r="E58" i="1"/>
  <c r="J53" i="1"/>
  <c r="H54" i="1"/>
  <c r="B62" i="1"/>
  <c r="F61" i="1"/>
  <c r="E59" i="1" l="1"/>
  <c r="D59" i="1"/>
  <c r="I59" i="1" s="1"/>
  <c r="C60" i="1"/>
  <c r="B63" i="1"/>
  <c r="F62" i="1"/>
  <c r="J54" i="1"/>
  <c r="H55" i="1"/>
  <c r="E60" i="1" l="1"/>
  <c r="D60" i="1"/>
  <c r="I60" i="1" s="1"/>
  <c r="C61" i="1"/>
  <c r="J55" i="1"/>
  <c r="H56" i="1"/>
  <c r="B64" i="1"/>
  <c r="F63" i="1"/>
  <c r="C62" i="1" l="1"/>
  <c r="E61" i="1"/>
  <c r="D61" i="1"/>
  <c r="I61" i="1" s="1"/>
  <c r="J56" i="1"/>
  <c r="H57" i="1"/>
  <c r="B65" i="1"/>
  <c r="F64" i="1"/>
  <c r="E62" i="1" l="1"/>
  <c r="D62" i="1"/>
  <c r="I62" i="1" s="1"/>
  <c r="C63" i="1"/>
  <c r="B66" i="1"/>
  <c r="F65" i="1"/>
  <c r="J57" i="1"/>
  <c r="H58" i="1"/>
  <c r="C64" i="1" l="1"/>
  <c r="E63" i="1"/>
  <c r="D63" i="1"/>
  <c r="I63" i="1" s="1"/>
  <c r="J58" i="1"/>
  <c r="H59" i="1"/>
  <c r="B67" i="1"/>
  <c r="F66" i="1"/>
  <c r="E64" i="1" l="1"/>
  <c r="D64" i="1"/>
  <c r="I64" i="1" s="1"/>
  <c r="C65" i="1"/>
  <c r="B68" i="1"/>
  <c r="F67" i="1"/>
  <c r="J59" i="1"/>
  <c r="H60" i="1"/>
  <c r="C66" i="1" l="1"/>
  <c r="D65" i="1"/>
  <c r="I65" i="1" s="1"/>
  <c r="E65" i="1"/>
  <c r="B69" i="1"/>
  <c r="F68" i="1"/>
  <c r="J60" i="1"/>
  <c r="H61" i="1"/>
  <c r="D66" i="1" l="1"/>
  <c r="I66" i="1" s="1"/>
  <c r="E66" i="1"/>
  <c r="C67" i="1"/>
  <c r="J61" i="1"/>
  <c r="H62" i="1"/>
  <c r="B70" i="1"/>
  <c r="F69" i="1"/>
  <c r="E67" i="1" l="1"/>
  <c r="D67" i="1"/>
  <c r="I67" i="1" s="1"/>
  <c r="C68" i="1"/>
  <c r="J62" i="1"/>
  <c r="H63" i="1"/>
  <c r="B71" i="1"/>
  <c r="F70" i="1"/>
  <c r="C69" i="1" l="1"/>
  <c r="E68" i="1"/>
  <c r="D68" i="1"/>
  <c r="I68" i="1" s="1"/>
  <c r="B72" i="1"/>
  <c r="F71" i="1"/>
  <c r="J63" i="1"/>
  <c r="H64" i="1"/>
  <c r="D69" i="1" l="1"/>
  <c r="I69" i="1" s="1"/>
  <c r="E69" i="1"/>
  <c r="C70" i="1"/>
  <c r="J64" i="1"/>
  <c r="H65" i="1"/>
  <c r="B73" i="1"/>
  <c r="F72" i="1"/>
  <c r="C71" i="1" l="1"/>
  <c r="E70" i="1"/>
  <c r="D70" i="1"/>
  <c r="I70" i="1" s="1"/>
  <c r="B74" i="1"/>
  <c r="F73" i="1"/>
  <c r="J65" i="1"/>
  <c r="H66" i="1"/>
  <c r="D71" i="1" l="1"/>
  <c r="I71" i="1" s="1"/>
  <c r="E71" i="1"/>
  <c r="C72" i="1"/>
  <c r="J66" i="1"/>
  <c r="H67" i="1"/>
  <c r="B75" i="1"/>
  <c r="F74" i="1"/>
  <c r="D72" i="1" l="1"/>
  <c r="I72" i="1" s="1"/>
  <c r="E72" i="1"/>
  <c r="C73" i="1"/>
  <c r="B76" i="1"/>
  <c r="F75" i="1"/>
  <c r="J67" i="1"/>
  <c r="H68" i="1"/>
  <c r="C74" i="1" l="1"/>
  <c r="E73" i="1"/>
  <c r="D73" i="1"/>
  <c r="I73" i="1" s="1"/>
  <c r="J68" i="1"/>
  <c r="H69" i="1"/>
  <c r="B77" i="1"/>
  <c r="F76" i="1"/>
  <c r="D74" i="1" l="1"/>
  <c r="I74" i="1" s="1"/>
  <c r="E74" i="1"/>
  <c r="C75" i="1"/>
  <c r="B78" i="1"/>
  <c r="F77" i="1"/>
  <c r="J69" i="1"/>
  <c r="H70" i="1"/>
  <c r="C76" i="1" l="1"/>
  <c r="D75" i="1"/>
  <c r="I75" i="1" s="1"/>
  <c r="E75" i="1"/>
  <c r="J70" i="1"/>
  <c r="H71" i="1"/>
  <c r="B79" i="1"/>
  <c r="F78" i="1"/>
  <c r="D76" i="1" l="1"/>
  <c r="I76" i="1" s="1"/>
  <c r="E76" i="1"/>
  <c r="C77" i="1"/>
  <c r="J71" i="1"/>
  <c r="H72" i="1"/>
  <c r="B80" i="1"/>
  <c r="F79" i="1"/>
  <c r="C78" i="1" l="1"/>
  <c r="E77" i="1"/>
  <c r="D77" i="1"/>
  <c r="I77" i="1" s="1"/>
  <c r="B81" i="1"/>
  <c r="F80" i="1"/>
  <c r="J72" i="1"/>
  <c r="H73" i="1"/>
  <c r="E78" i="1" l="1"/>
  <c r="D78" i="1"/>
  <c r="I78" i="1" s="1"/>
  <c r="C79" i="1"/>
  <c r="J73" i="1"/>
  <c r="H74" i="1"/>
  <c r="B82" i="1"/>
  <c r="F81" i="1"/>
  <c r="C80" i="1" l="1"/>
  <c r="E79" i="1"/>
  <c r="D79" i="1"/>
  <c r="I79" i="1" s="1"/>
  <c r="B83" i="1"/>
  <c r="F82" i="1"/>
  <c r="J74" i="1"/>
  <c r="H75" i="1"/>
  <c r="E80" i="1" l="1"/>
  <c r="D80" i="1"/>
  <c r="I80" i="1" s="1"/>
  <c r="C81" i="1"/>
  <c r="J75" i="1"/>
  <c r="H76" i="1"/>
  <c r="B84" i="1"/>
  <c r="F83" i="1"/>
  <c r="C82" i="1" l="1"/>
  <c r="E81" i="1"/>
  <c r="D81" i="1"/>
  <c r="I81" i="1" s="1"/>
  <c r="J76" i="1"/>
  <c r="H77" i="1"/>
  <c r="B85" i="1"/>
  <c r="F84" i="1"/>
  <c r="D82" i="1" l="1"/>
  <c r="I82" i="1" s="1"/>
  <c r="E82" i="1"/>
  <c r="C83" i="1"/>
  <c r="J77" i="1"/>
  <c r="H78" i="1"/>
  <c r="B86" i="1"/>
  <c r="F85" i="1"/>
  <c r="C84" i="1" l="1"/>
  <c r="E83" i="1"/>
  <c r="D83" i="1"/>
  <c r="I83" i="1" s="1"/>
  <c r="B87" i="1"/>
  <c r="F86" i="1"/>
  <c r="J78" i="1"/>
  <c r="H79" i="1"/>
  <c r="E84" i="1" l="1"/>
  <c r="D84" i="1"/>
  <c r="I84" i="1" s="1"/>
  <c r="C85" i="1"/>
  <c r="B88" i="1"/>
  <c r="F87" i="1"/>
  <c r="J79" i="1"/>
  <c r="H80" i="1"/>
  <c r="E85" i="1" l="1"/>
  <c r="D85" i="1"/>
  <c r="I85" i="1" s="1"/>
  <c r="C86" i="1"/>
  <c r="J80" i="1"/>
  <c r="H81" i="1"/>
  <c r="B89" i="1"/>
  <c r="F88" i="1"/>
  <c r="C87" i="1" l="1"/>
  <c r="E86" i="1"/>
  <c r="D86" i="1"/>
  <c r="I86" i="1" s="1"/>
  <c r="J81" i="1"/>
  <c r="H82" i="1"/>
  <c r="B90" i="1"/>
  <c r="F89" i="1"/>
  <c r="D87" i="1" l="1"/>
  <c r="I87" i="1" s="1"/>
  <c r="E87" i="1"/>
  <c r="C88" i="1"/>
  <c r="B91" i="1"/>
  <c r="F90" i="1"/>
  <c r="J82" i="1"/>
  <c r="H83" i="1"/>
  <c r="E88" i="1" l="1"/>
  <c r="D88" i="1"/>
  <c r="I88" i="1" s="1"/>
  <c r="C89" i="1"/>
  <c r="J83" i="1"/>
  <c r="H84" i="1"/>
  <c r="B92" i="1"/>
  <c r="F91" i="1"/>
  <c r="D89" i="1" l="1"/>
  <c r="I89" i="1" s="1"/>
  <c r="E89" i="1"/>
  <c r="C90" i="1"/>
  <c r="B93" i="1"/>
  <c r="F92" i="1"/>
  <c r="J84" i="1"/>
  <c r="H85" i="1"/>
  <c r="C91" i="1" l="1"/>
  <c r="D90" i="1"/>
  <c r="I90" i="1" s="1"/>
  <c r="E90" i="1"/>
  <c r="J85" i="1"/>
  <c r="H86" i="1"/>
  <c r="B94" i="1"/>
  <c r="F93" i="1"/>
  <c r="E91" i="1" l="1"/>
  <c r="D91" i="1"/>
  <c r="I91" i="1" s="1"/>
  <c r="C92" i="1"/>
  <c r="B95" i="1"/>
  <c r="F94" i="1"/>
  <c r="J86" i="1"/>
  <c r="H87" i="1"/>
  <c r="C93" i="1" l="1"/>
  <c r="D92" i="1"/>
  <c r="I92" i="1" s="1"/>
  <c r="E92" i="1"/>
  <c r="J87" i="1"/>
  <c r="H88" i="1"/>
  <c r="B96" i="1"/>
  <c r="F95" i="1"/>
  <c r="E93" i="1" l="1"/>
  <c r="D93" i="1"/>
  <c r="I93" i="1" s="1"/>
  <c r="C94" i="1"/>
  <c r="B97" i="1"/>
  <c r="F96" i="1"/>
  <c r="J88" i="1"/>
  <c r="H89" i="1"/>
  <c r="C95" i="1" l="1"/>
  <c r="D94" i="1"/>
  <c r="I94" i="1" s="1"/>
  <c r="E94" i="1"/>
  <c r="J89" i="1"/>
  <c r="H90" i="1"/>
  <c r="B98" i="1"/>
  <c r="F97" i="1"/>
  <c r="D95" i="1" l="1"/>
  <c r="I95" i="1" s="1"/>
  <c r="E95" i="1"/>
  <c r="C96" i="1"/>
  <c r="J90" i="1"/>
  <c r="H91" i="1"/>
  <c r="B99" i="1"/>
  <c r="F98" i="1"/>
  <c r="D96" i="1" l="1"/>
  <c r="I96" i="1" s="1"/>
  <c r="E96" i="1"/>
  <c r="C97" i="1"/>
  <c r="J91" i="1"/>
  <c r="H92" i="1"/>
  <c r="B100" i="1"/>
  <c r="F99" i="1"/>
  <c r="C98" i="1" l="1"/>
  <c r="E97" i="1"/>
  <c r="D97" i="1"/>
  <c r="I97" i="1" s="1"/>
  <c r="B101" i="1"/>
  <c r="F100" i="1"/>
  <c r="J92" i="1"/>
  <c r="H93" i="1"/>
  <c r="D98" i="1" l="1"/>
  <c r="I98" i="1" s="1"/>
  <c r="E98" i="1"/>
  <c r="C99" i="1"/>
  <c r="J93" i="1"/>
  <c r="H94" i="1"/>
  <c r="B102" i="1"/>
  <c r="F101" i="1"/>
  <c r="C100" i="1" l="1"/>
  <c r="E99" i="1"/>
  <c r="D99" i="1"/>
  <c r="I99" i="1" s="1"/>
  <c r="J94" i="1"/>
  <c r="H95" i="1"/>
  <c r="B103" i="1"/>
  <c r="F102" i="1"/>
  <c r="E100" i="1" l="1"/>
  <c r="D100" i="1"/>
  <c r="I100" i="1" s="1"/>
  <c r="C101" i="1"/>
  <c r="J95" i="1"/>
  <c r="H96" i="1"/>
  <c r="B104" i="1"/>
  <c r="F103" i="1"/>
  <c r="D101" i="1" l="1"/>
  <c r="I101" i="1" s="1"/>
  <c r="E101" i="1"/>
  <c r="C102" i="1"/>
  <c r="J96" i="1"/>
  <c r="H97" i="1"/>
  <c r="B105" i="1"/>
  <c r="F104" i="1"/>
  <c r="D102" i="1" l="1"/>
  <c r="I102" i="1" s="1"/>
  <c r="C103" i="1"/>
  <c r="E102" i="1"/>
  <c r="J97" i="1"/>
  <c r="H98" i="1"/>
  <c r="B106" i="1"/>
  <c r="F105" i="1"/>
  <c r="D103" i="1" l="1"/>
  <c r="I103" i="1" s="1"/>
  <c r="E103" i="1"/>
  <c r="C104" i="1"/>
  <c r="B107" i="1"/>
  <c r="F106" i="1"/>
  <c r="J98" i="1"/>
  <c r="H99" i="1"/>
  <c r="C105" i="1" l="1"/>
  <c r="E104" i="1"/>
  <c r="D104" i="1"/>
  <c r="I104" i="1" s="1"/>
  <c r="J99" i="1"/>
  <c r="H100" i="1"/>
  <c r="B108" i="1"/>
  <c r="F107" i="1"/>
  <c r="D105" i="1" l="1"/>
  <c r="I105" i="1" s="1"/>
  <c r="E105" i="1"/>
  <c r="C106" i="1"/>
  <c r="B109" i="1"/>
  <c r="F108" i="1"/>
  <c r="J100" i="1"/>
  <c r="H101" i="1"/>
  <c r="C107" i="1" l="1"/>
  <c r="D106" i="1"/>
  <c r="I106" i="1" s="1"/>
  <c r="E106" i="1"/>
  <c r="J101" i="1"/>
  <c r="H102" i="1"/>
  <c r="B110" i="1"/>
  <c r="F109" i="1"/>
  <c r="D107" i="1" l="1"/>
  <c r="I107" i="1" s="1"/>
  <c r="E107" i="1"/>
  <c r="C108" i="1"/>
  <c r="B111" i="1"/>
  <c r="F110" i="1"/>
  <c r="J102" i="1"/>
  <c r="H103" i="1"/>
  <c r="D108" i="1" l="1"/>
  <c r="I108" i="1" s="1"/>
  <c r="E108" i="1"/>
  <c r="C109" i="1"/>
  <c r="J103" i="1"/>
  <c r="H104" i="1"/>
  <c r="B112" i="1"/>
  <c r="F111" i="1"/>
  <c r="C110" i="1" l="1"/>
  <c r="D109" i="1"/>
  <c r="I109" i="1" s="1"/>
  <c r="E109" i="1"/>
  <c r="J104" i="1"/>
  <c r="H105" i="1"/>
  <c r="B113" i="1"/>
  <c r="F112" i="1"/>
  <c r="D110" i="1" l="1"/>
  <c r="I110" i="1" s="1"/>
  <c r="E110" i="1"/>
  <c r="C111" i="1"/>
  <c r="B114" i="1"/>
  <c r="F113" i="1"/>
  <c r="J105" i="1"/>
  <c r="H106" i="1"/>
  <c r="C112" i="1" l="1"/>
  <c r="E111" i="1"/>
  <c r="D111" i="1"/>
  <c r="I111" i="1" s="1"/>
  <c r="J106" i="1"/>
  <c r="H107" i="1"/>
  <c r="B115" i="1"/>
  <c r="F114" i="1"/>
  <c r="D112" i="1" l="1"/>
  <c r="I112" i="1" s="1"/>
  <c r="E112" i="1"/>
  <c r="C113" i="1"/>
  <c r="B116" i="1"/>
  <c r="F115" i="1"/>
  <c r="J107" i="1"/>
  <c r="H108" i="1"/>
  <c r="C114" i="1" l="1"/>
  <c r="E113" i="1"/>
  <c r="D113" i="1"/>
  <c r="I113" i="1" s="1"/>
  <c r="B117" i="1"/>
  <c r="F116" i="1"/>
  <c r="J108" i="1"/>
  <c r="H109" i="1"/>
  <c r="D114" i="1" l="1"/>
  <c r="I114" i="1" s="1"/>
  <c r="E114" i="1"/>
  <c r="C115" i="1"/>
  <c r="J109" i="1"/>
  <c r="H110" i="1"/>
  <c r="B118" i="1"/>
  <c r="F117" i="1"/>
  <c r="C116" i="1" l="1"/>
  <c r="D115" i="1"/>
  <c r="I115" i="1" s="1"/>
  <c r="E115" i="1"/>
  <c r="B119" i="1"/>
  <c r="F118" i="1"/>
  <c r="J110" i="1"/>
  <c r="H111" i="1"/>
  <c r="D116" i="1" l="1"/>
  <c r="I116" i="1" s="1"/>
  <c r="E116" i="1"/>
  <c r="C117" i="1"/>
  <c r="B120" i="1"/>
  <c r="F119" i="1"/>
  <c r="J111" i="1"/>
  <c r="H112" i="1"/>
  <c r="D117" i="1" l="1"/>
  <c r="I117" i="1" s="1"/>
  <c r="C118" i="1"/>
  <c r="E117" i="1"/>
  <c r="B121" i="1"/>
  <c r="F120" i="1"/>
  <c r="J112" i="1"/>
  <c r="H113" i="1"/>
  <c r="C119" i="1" l="1"/>
  <c r="E118" i="1"/>
  <c r="D118" i="1"/>
  <c r="I118" i="1" s="1"/>
  <c r="J113" i="1"/>
  <c r="H114" i="1"/>
  <c r="B122" i="1"/>
  <c r="F121" i="1"/>
  <c r="E119" i="1" l="1"/>
  <c r="D119" i="1"/>
  <c r="I119" i="1" s="1"/>
  <c r="C120" i="1"/>
  <c r="J114" i="1"/>
  <c r="H115" i="1"/>
  <c r="B123" i="1"/>
  <c r="F122" i="1"/>
  <c r="C121" i="1" l="1"/>
  <c r="D120" i="1"/>
  <c r="I120" i="1" s="1"/>
  <c r="E120" i="1"/>
  <c r="B124" i="1"/>
  <c r="F123" i="1"/>
  <c r="J115" i="1"/>
  <c r="H116" i="1"/>
  <c r="D121" i="1" l="1"/>
  <c r="I121" i="1" s="1"/>
  <c r="E121" i="1"/>
  <c r="C122" i="1"/>
  <c r="B125" i="1"/>
  <c r="F124" i="1"/>
  <c r="J116" i="1"/>
  <c r="H117" i="1"/>
  <c r="C123" i="1" l="1"/>
  <c r="E122" i="1"/>
  <c r="D122" i="1"/>
  <c r="I122" i="1" s="1"/>
  <c r="J117" i="1"/>
  <c r="H118" i="1"/>
  <c r="B126" i="1"/>
  <c r="F125" i="1"/>
  <c r="D123" i="1" l="1"/>
  <c r="I123" i="1" s="1"/>
  <c r="E123" i="1"/>
  <c r="C124" i="1"/>
  <c r="B127" i="1"/>
  <c r="F126" i="1"/>
  <c r="J118" i="1"/>
  <c r="H119" i="1"/>
  <c r="C125" i="1" l="1"/>
  <c r="D124" i="1"/>
  <c r="I124" i="1" s="1"/>
  <c r="E124" i="1"/>
  <c r="J119" i="1"/>
  <c r="H120" i="1"/>
  <c r="B128" i="1"/>
  <c r="F127" i="1"/>
  <c r="E125" i="1" l="1"/>
  <c r="D125" i="1"/>
  <c r="I125" i="1" s="1"/>
  <c r="C126" i="1"/>
  <c r="B129" i="1"/>
  <c r="F128" i="1"/>
  <c r="J120" i="1"/>
  <c r="H121" i="1"/>
  <c r="C127" i="1" l="1"/>
  <c r="E126" i="1"/>
  <c r="D126" i="1"/>
  <c r="I126" i="1" s="1"/>
  <c r="J121" i="1"/>
  <c r="H122" i="1"/>
  <c r="B130" i="1"/>
  <c r="F129" i="1"/>
  <c r="D127" i="1" l="1"/>
  <c r="I127" i="1" s="1"/>
  <c r="E127" i="1"/>
  <c r="C128" i="1"/>
  <c r="B131" i="1"/>
  <c r="F130" i="1"/>
  <c r="J122" i="1"/>
  <c r="H123" i="1"/>
  <c r="E128" i="1" l="1"/>
  <c r="D128" i="1"/>
  <c r="I128" i="1" s="1"/>
  <c r="C129" i="1"/>
  <c r="J123" i="1"/>
  <c r="H124" i="1"/>
  <c r="B132" i="1"/>
  <c r="F131" i="1"/>
  <c r="C130" i="1" l="1"/>
  <c r="D129" i="1"/>
  <c r="I129" i="1" s="1"/>
  <c r="E129" i="1"/>
  <c r="B133" i="1"/>
  <c r="F132" i="1"/>
  <c r="J124" i="1"/>
  <c r="H125" i="1"/>
  <c r="C131" i="1" l="1"/>
  <c r="E130" i="1"/>
  <c r="D130" i="1"/>
  <c r="I130" i="1" s="1"/>
  <c r="J125" i="1"/>
  <c r="H126" i="1"/>
  <c r="B134" i="1"/>
  <c r="F133" i="1"/>
  <c r="E131" i="1" l="1"/>
  <c r="D131" i="1"/>
  <c r="I131" i="1" s="1"/>
  <c r="C132" i="1"/>
  <c r="B135" i="1"/>
  <c r="F134" i="1"/>
  <c r="J126" i="1"/>
  <c r="H127" i="1"/>
  <c r="C133" i="1" l="1"/>
  <c r="E132" i="1"/>
  <c r="D132" i="1"/>
  <c r="I132" i="1" s="1"/>
  <c r="J127" i="1"/>
  <c r="H128" i="1"/>
  <c r="B136" i="1"/>
  <c r="F135" i="1"/>
  <c r="D133" i="1" l="1"/>
  <c r="I133" i="1" s="1"/>
  <c r="E133" i="1"/>
  <c r="C134" i="1"/>
  <c r="B137" i="1"/>
  <c r="F136" i="1"/>
  <c r="J128" i="1"/>
  <c r="H129" i="1"/>
  <c r="C135" i="1" l="1"/>
  <c r="E134" i="1"/>
  <c r="D134" i="1"/>
  <c r="I134" i="1" s="1"/>
  <c r="J129" i="1"/>
  <c r="H130" i="1"/>
  <c r="B138" i="1"/>
  <c r="F137" i="1"/>
  <c r="D135" i="1" l="1"/>
  <c r="I135" i="1" s="1"/>
  <c r="E135" i="1"/>
  <c r="C136" i="1"/>
  <c r="B139" i="1"/>
  <c r="F138" i="1"/>
  <c r="J130" i="1"/>
  <c r="H131" i="1"/>
  <c r="C137" i="1" l="1"/>
  <c r="D136" i="1"/>
  <c r="I136" i="1" s="1"/>
  <c r="E136" i="1"/>
  <c r="J131" i="1"/>
  <c r="H132" i="1"/>
  <c r="B140" i="1"/>
  <c r="F139" i="1"/>
  <c r="E137" i="1" l="1"/>
  <c r="D137" i="1"/>
  <c r="I137" i="1" s="1"/>
  <c r="C138" i="1"/>
  <c r="B141" i="1"/>
  <c r="F140" i="1"/>
  <c r="J132" i="1"/>
  <c r="H133" i="1"/>
  <c r="E138" i="1" l="1"/>
  <c r="D138" i="1"/>
  <c r="I138" i="1" s="1"/>
  <c r="C139" i="1"/>
  <c r="J133" i="1"/>
  <c r="H134" i="1"/>
  <c r="B142" i="1"/>
  <c r="F141" i="1"/>
  <c r="C140" i="1" l="1"/>
  <c r="E139" i="1"/>
  <c r="D139" i="1"/>
  <c r="I139" i="1" s="1"/>
  <c r="B143" i="1"/>
  <c r="F142" i="1"/>
  <c r="J134" i="1"/>
  <c r="H135" i="1"/>
  <c r="D140" i="1" l="1"/>
  <c r="I140" i="1" s="1"/>
  <c r="E140" i="1"/>
  <c r="C141" i="1"/>
  <c r="J135" i="1"/>
  <c r="H136" i="1"/>
  <c r="B144" i="1"/>
  <c r="F143" i="1"/>
  <c r="D141" i="1" l="1"/>
  <c r="I141" i="1" s="1"/>
  <c r="E141" i="1"/>
  <c r="C142" i="1"/>
  <c r="B145" i="1"/>
  <c r="F144" i="1"/>
  <c r="J136" i="1"/>
  <c r="H137" i="1"/>
  <c r="C143" i="1" l="1"/>
  <c r="D142" i="1"/>
  <c r="I142" i="1" s="1"/>
  <c r="E142" i="1"/>
  <c r="J137" i="1"/>
  <c r="H138" i="1"/>
  <c r="B146" i="1"/>
  <c r="F145" i="1"/>
  <c r="E143" i="1" l="1"/>
  <c r="D143" i="1"/>
  <c r="I143" i="1" s="1"/>
  <c r="C144" i="1"/>
  <c r="B147" i="1"/>
  <c r="F146" i="1"/>
  <c r="J138" i="1"/>
  <c r="H139" i="1"/>
  <c r="E144" i="1" l="1"/>
  <c r="D144" i="1"/>
  <c r="I144" i="1" s="1"/>
  <c r="C145" i="1"/>
  <c r="B148" i="1"/>
  <c r="F147" i="1"/>
  <c r="J139" i="1"/>
  <c r="H140" i="1"/>
  <c r="C146" i="1" l="1"/>
  <c r="E145" i="1"/>
  <c r="D145" i="1"/>
  <c r="I145" i="1" s="1"/>
  <c r="J140" i="1"/>
  <c r="H141" i="1"/>
  <c r="B149" i="1"/>
  <c r="F148" i="1"/>
  <c r="D146" i="1" l="1"/>
  <c r="I146" i="1" s="1"/>
  <c r="E146" i="1"/>
  <c r="C147" i="1"/>
  <c r="B150" i="1"/>
  <c r="F149" i="1"/>
  <c r="J141" i="1"/>
  <c r="H142" i="1"/>
  <c r="C148" i="1" l="1"/>
  <c r="D147" i="1"/>
  <c r="I147" i="1" s="1"/>
  <c r="E147" i="1"/>
  <c r="J142" i="1"/>
  <c r="H143" i="1"/>
  <c r="B151" i="1"/>
  <c r="F150" i="1"/>
  <c r="E148" i="1" l="1"/>
  <c r="D148" i="1"/>
  <c r="I148" i="1" s="1"/>
  <c r="C149" i="1"/>
  <c r="B152" i="1"/>
  <c r="F151" i="1"/>
  <c r="J143" i="1"/>
  <c r="H144" i="1"/>
  <c r="C150" i="1" l="1"/>
  <c r="D149" i="1"/>
  <c r="I149" i="1" s="1"/>
  <c r="E149" i="1"/>
  <c r="J144" i="1"/>
  <c r="H145" i="1"/>
  <c r="B153" i="1"/>
  <c r="F152" i="1"/>
  <c r="D150" i="1" l="1"/>
  <c r="I150" i="1" s="1"/>
  <c r="E150" i="1"/>
  <c r="C151" i="1"/>
  <c r="B154" i="1"/>
  <c r="F153" i="1"/>
  <c r="J145" i="1"/>
  <c r="H146" i="1"/>
  <c r="E151" i="1" l="1"/>
  <c r="D151" i="1"/>
  <c r="I151" i="1" s="1"/>
  <c r="C152" i="1"/>
  <c r="B155" i="1"/>
  <c r="F154" i="1"/>
  <c r="J146" i="1"/>
  <c r="H147" i="1"/>
  <c r="C153" i="1" l="1"/>
  <c r="D152" i="1"/>
  <c r="I152" i="1" s="1"/>
  <c r="E152" i="1"/>
  <c r="J147" i="1"/>
  <c r="H148" i="1"/>
  <c r="B156" i="1"/>
  <c r="F155" i="1"/>
  <c r="D153" i="1" l="1"/>
  <c r="I153" i="1" s="1"/>
  <c r="E153" i="1"/>
  <c r="C154" i="1"/>
  <c r="B157" i="1"/>
  <c r="F156" i="1"/>
  <c r="J148" i="1"/>
  <c r="H149" i="1"/>
  <c r="C155" i="1" l="1"/>
  <c r="E154" i="1"/>
  <c r="D154" i="1"/>
  <c r="I154" i="1" s="1"/>
  <c r="J149" i="1"/>
  <c r="H150" i="1"/>
  <c r="B158" i="1"/>
  <c r="F157" i="1"/>
  <c r="E155" i="1" l="1"/>
  <c r="D155" i="1"/>
  <c r="I155" i="1" s="1"/>
  <c r="C156" i="1"/>
  <c r="B159" i="1"/>
  <c r="F158" i="1"/>
  <c r="J150" i="1"/>
  <c r="H151" i="1"/>
  <c r="C157" i="1" l="1"/>
  <c r="D156" i="1"/>
  <c r="I156" i="1" s="1"/>
  <c r="E156" i="1"/>
  <c r="J151" i="1"/>
  <c r="H152" i="1"/>
  <c r="B160" i="1"/>
  <c r="F159" i="1"/>
  <c r="D157" i="1" l="1"/>
  <c r="I157" i="1" s="1"/>
  <c r="E157" i="1"/>
  <c r="C158" i="1"/>
  <c r="J152" i="1"/>
  <c r="H153" i="1"/>
  <c r="B161" i="1"/>
  <c r="F160" i="1"/>
  <c r="C159" i="1" l="1"/>
  <c r="E158" i="1"/>
  <c r="D158" i="1"/>
  <c r="I158" i="1" s="1"/>
  <c r="J153" i="1"/>
  <c r="H154" i="1"/>
  <c r="B162" i="1"/>
  <c r="F161" i="1"/>
  <c r="E159" i="1" l="1"/>
  <c r="D159" i="1"/>
  <c r="I159" i="1" s="1"/>
  <c r="C160" i="1"/>
  <c r="B163" i="1"/>
  <c r="F162" i="1"/>
  <c r="J154" i="1"/>
  <c r="H155" i="1"/>
  <c r="C161" i="1" l="1"/>
  <c r="D160" i="1"/>
  <c r="I160" i="1" s="1"/>
  <c r="E160" i="1"/>
  <c r="J155" i="1"/>
  <c r="H156" i="1"/>
  <c r="B164" i="1"/>
  <c r="F163" i="1"/>
  <c r="D161" i="1" l="1"/>
  <c r="I161" i="1" s="1"/>
  <c r="E161" i="1"/>
  <c r="C162" i="1"/>
  <c r="B165" i="1"/>
  <c r="F164" i="1"/>
  <c r="J156" i="1"/>
  <c r="H157" i="1"/>
  <c r="C163" i="1" l="1"/>
  <c r="D162" i="1"/>
  <c r="I162" i="1" s="1"/>
  <c r="E162" i="1"/>
  <c r="J157" i="1"/>
  <c r="H158" i="1"/>
  <c r="B166" i="1"/>
  <c r="F165" i="1"/>
  <c r="E163" i="1" l="1"/>
  <c r="D163" i="1"/>
  <c r="I163" i="1" s="1"/>
  <c r="C164" i="1"/>
  <c r="B167" i="1"/>
  <c r="F166" i="1"/>
  <c r="J158" i="1"/>
  <c r="H159" i="1"/>
  <c r="C165" i="1" l="1"/>
  <c r="D164" i="1"/>
  <c r="I164" i="1" s="1"/>
  <c r="E164" i="1"/>
  <c r="J159" i="1"/>
  <c r="H160" i="1"/>
  <c r="B168" i="1"/>
  <c r="F167" i="1"/>
  <c r="E165" i="1" l="1"/>
  <c r="D165" i="1"/>
  <c r="I165" i="1" s="1"/>
  <c r="C166" i="1"/>
  <c r="J160" i="1"/>
  <c r="H161" i="1"/>
  <c r="B169" i="1"/>
  <c r="F168" i="1"/>
  <c r="E166" i="1" l="1"/>
  <c r="D166" i="1"/>
  <c r="I166" i="1" s="1"/>
  <c r="C167" i="1"/>
  <c r="J161" i="1"/>
  <c r="H162" i="1"/>
  <c r="B170" i="1"/>
  <c r="F169" i="1"/>
  <c r="E167" i="1" l="1"/>
  <c r="C168" i="1"/>
  <c r="D167" i="1"/>
  <c r="I167" i="1" s="1"/>
  <c r="B171" i="1"/>
  <c r="F170" i="1"/>
  <c r="J162" i="1"/>
  <c r="H163" i="1"/>
  <c r="D168" i="1" l="1"/>
  <c r="I168" i="1" s="1"/>
  <c r="E168" i="1"/>
  <c r="C169" i="1"/>
  <c r="J163" i="1"/>
  <c r="H164" i="1"/>
  <c r="B172" i="1"/>
  <c r="F171" i="1"/>
  <c r="E169" i="1" l="1"/>
  <c r="D169" i="1"/>
  <c r="I169" i="1" s="1"/>
  <c r="C170" i="1"/>
  <c r="B173" i="1"/>
  <c r="F172" i="1"/>
  <c r="J164" i="1"/>
  <c r="H165" i="1"/>
  <c r="E170" i="1" l="1"/>
  <c r="D170" i="1"/>
  <c r="I170" i="1" s="1"/>
  <c r="C171" i="1"/>
  <c r="J165" i="1"/>
  <c r="H166" i="1"/>
  <c r="B174" i="1"/>
  <c r="F173" i="1"/>
  <c r="C172" i="1" l="1"/>
  <c r="E171" i="1"/>
  <c r="D171" i="1"/>
  <c r="I171" i="1" s="1"/>
  <c r="J166" i="1"/>
  <c r="H167" i="1"/>
  <c r="B175" i="1"/>
  <c r="F174" i="1"/>
  <c r="D172" i="1" l="1"/>
  <c r="I172" i="1" s="1"/>
  <c r="E172" i="1"/>
  <c r="C173" i="1"/>
  <c r="B176" i="1"/>
  <c r="F175" i="1"/>
  <c r="J167" i="1"/>
  <c r="H168" i="1"/>
  <c r="D173" i="1" l="1"/>
  <c r="I173" i="1" s="1"/>
  <c r="E173" i="1"/>
  <c r="C174" i="1"/>
  <c r="B177" i="1"/>
  <c r="F176" i="1"/>
  <c r="J168" i="1"/>
  <c r="H169" i="1"/>
  <c r="E174" i="1" l="1"/>
  <c r="D174" i="1"/>
  <c r="C175" i="1"/>
  <c r="I174" i="1"/>
  <c r="J169" i="1"/>
  <c r="H170" i="1"/>
  <c r="B178" i="1"/>
  <c r="F177" i="1"/>
  <c r="C176" i="1" l="1"/>
  <c r="D175" i="1"/>
  <c r="I175" i="1" s="1"/>
  <c r="E175" i="1"/>
  <c r="B179" i="1"/>
  <c r="F178" i="1"/>
  <c r="J170" i="1"/>
  <c r="H171" i="1"/>
  <c r="D176" i="1" l="1"/>
  <c r="I176" i="1" s="1"/>
  <c r="E176" i="1"/>
  <c r="C177" i="1"/>
  <c r="J171" i="1"/>
  <c r="H172" i="1"/>
  <c r="B180" i="1"/>
  <c r="F179" i="1"/>
  <c r="D177" i="1" l="1"/>
  <c r="I177" i="1" s="1"/>
  <c r="E177" i="1"/>
  <c r="C178" i="1"/>
  <c r="B181" i="1"/>
  <c r="F180" i="1"/>
  <c r="J172" i="1"/>
  <c r="H173" i="1"/>
  <c r="C179" i="1" l="1"/>
  <c r="D178" i="1"/>
  <c r="I178" i="1" s="1"/>
  <c r="E178" i="1"/>
  <c r="J173" i="1"/>
  <c r="H174" i="1"/>
  <c r="B182" i="1"/>
  <c r="F181" i="1"/>
  <c r="E179" i="1" l="1"/>
  <c r="D179" i="1"/>
  <c r="I179" i="1" s="1"/>
  <c r="C180" i="1"/>
  <c r="B183" i="1"/>
  <c r="F182" i="1"/>
  <c r="J174" i="1"/>
  <c r="H175" i="1"/>
  <c r="D180" i="1" l="1"/>
  <c r="I180" i="1" s="1"/>
  <c r="E180" i="1"/>
  <c r="C181" i="1"/>
  <c r="J175" i="1"/>
  <c r="H176" i="1"/>
  <c r="B184" i="1"/>
  <c r="F183" i="1"/>
  <c r="E181" i="1" l="1"/>
  <c r="D181" i="1"/>
  <c r="I181" i="1" s="1"/>
  <c r="C182" i="1"/>
  <c r="B185" i="1"/>
  <c r="F184" i="1"/>
  <c r="J176" i="1"/>
  <c r="H177" i="1"/>
  <c r="E182" i="1" l="1"/>
  <c r="D182" i="1"/>
  <c r="C183" i="1"/>
  <c r="I182" i="1"/>
  <c r="J177" i="1"/>
  <c r="H178" i="1"/>
  <c r="B186" i="1"/>
  <c r="F185" i="1"/>
  <c r="D183" i="1" l="1"/>
  <c r="I183" i="1" s="1"/>
  <c r="E183" i="1"/>
  <c r="C184" i="1"/>
  <c r="J178" i="1"/>
  <c r="H179" i="1"/>
  <c r="B187" i="1"/>
  <c r="F186" i="1"/>
  <c r="C185" i="1" l="1"/>
  <c r="E184" i="1"/>
  <c r="D184" i="1"/>
  <c r="I184" i="1" s="1"/>
  <c r="J179" i="1"/>
  <c r="H180" i="1"/>
  <c r="B188" i="1"/>
  <c r="F187" i="1"/>
  <c r="D185" i="1" l="1"/>
  <c r="I185" i="1" s="1"/>
  <c r="E185" i="1"/>
  <c r="C186" i="1"/>
  <c r="J180" i="1"/>
  <c r="H181" i="1"/>
  <c r="B189" i="1"/>
  <c r="F188" i="1"/>
  <c r="C187" i="1" l="1"/>
  <c r="E186" i="1"/>
  <c r="D186" i="1"/>
  <c r="I186" i="1" s="1"/>
  <c r="B190" i="1"/>
  <c r="F189" i="1"/>
  <c r="J181" i="1"/>
  <c r="H182" i="1"/>
  <c r="D187" i="1" l="1"/>
  <c r="I187" i="1" s="1"/>
  <c r="E187" i="1"/>
  <c r="C188" i="1"/>
  <c r="B191" i="1"/>
  <c r="F190" i="1"/>
  <c r="J182" i="1"/>
  <c r="H183" i="1"/>
  <c r="E188" i="1" l="1"/>
  <c r="D188" i="1"/>
  <c r="I188" i="1" s="1"/>
  <c r="C189" i="1"/>
  <c r="J183" i="1"/>
  <c r="H184" i="1"/>
  <c r="B192" i="1"/>
  <c r="F191" i="1"/>
  <c r="C190" i="1" l="1"/>
  <c r="D189" i="1"/>
  <c r="I189" i="1" s="1"/>
  <c r="E189" i="1"/>
  <c r="J184" i="1"/>
  <c r="H185" i="1"/>
  <c r="B193" i="1"/>
  <c r="F192" i="1"/>
  <c r="D190" i="1" l="1"/>
  <c r="I190" i="1" s="1"/>
  <c r="E190" i="1"/>
  <c r="C191" i="1"/>
  <c r="J185" i="1"/>
  <c r="H186" i="1"/>
  <c r="B194" i="1"/>
  <c r="F193" i="1"/>
  <c r="E191" i="1" l="1"/>
  <c r="D191" i="1"/>
  <c r="I191" i="1" s="1"/>
  <c r="C192" i="1"/>
  <c r="B195" i="1"/>
  <c r="F194" i="1"/>
  <c r="J186" i="1"/>
  <c r="H187" i="1"/>
  <c r="C193" i="1" l="1"/>
  <c r="D192" i="1"/>
  <c r="I192" i="1" s="1"/>
  <c r="E192" i="1"/>
  <c r="J187" i="1"/>
  <c r="H188" i="1"/>
  <c r="B196" i="1"/>
  <c r="F195" i="1"/>
  <c r="D193" i="1" l="1"/>
  <c r="I193" i="1" s="1"/>
  <c r="E193" i="1"/>
  <c r="C194" i="1"/>
  <c r="B197" i="1"/>
  <c r="F196" i="1"/>
  <c r="J188" i="1"/>
  <c r="H189" i="1"/>
  <c r="C195" i="1" l="1"/>
  <c r="D194" i="1"/>
  <c r="I194" i="1" s="1"/>
  <c r="E194" i="1"/>
  <c r="J189" i="1"/>
  <c r="H190" i="1"/>
  <c r="B198" i="1"/>
  <c r="F197" i="1"/>
  <c r="E195" i="1" l="1"/>
  <c r="D195" i="1"/>
  <c r="I195" i="1" s="1"/>
  <c r="C196" i="1"/>
  <c r="B199" i="1"/>
  <c r="F198" i="1"/>
  <c r="J190" i="1"/>
  <c r="H191" i="1"/>
  <c r="C197" i="1" l="1"/>
  <c r="D196" i="1"/>
  <c r="I196" i="1" s="1"/>
  <c r="E196" i="1"/>
  <c r="J191" i="1"/>
  <c r="H192" i="1"/>
  <c r="B200" i="1"/>
  <c r="F199" i="1"/>
  <c r="E197" i="1" l="1"/>
  <c r="D197" i="1"/>
  <c r="I197" i="1" s="1"/>
  <c r="C198" i="1"/>
  <c r="B201" i="1"/>
  <c r="F200" i="1"/>
  <c r="J192" i="1"/>
  <c r="H193" i="1"/>
  <c r="C199" i="1" l="1"/>
  <c r="D198" i="1"/>
  <c r="I198" i="1" s="1"/>
  <c r="E198" i="1"/>
  <c r="J193" i="1"/>
  <c r="H194" i="1"/>
  <c r="B202" i="1"/>
  <c r="F201" i="1"/>
  <c r="E199" i="1" l="1"/>
  <c r="D199" i="1"/>
  <c r="I199" i="1" s="1"/>
  <c r="C200" i="1"/>
  <c r="B203" i="1"/>
  <c r="F202" i="1"/>
  <c r="J194" i="1"/>
  <c r="H195" i="1"/>
  <c r="C201" i="1" l="1"/>
  <c r="D200" i="1"/>
  <c r="I200" i="1" s="1"/>
  <c r="E200" i="1"/>
  <c r="J195" i="1"/>
  <c r="H196" i="1"/>
  <c r="B204" i="1"/>
  <c r="F203" i="1"/>
  <c r="E201" i="1" l="1"/>
  <c r="D201" i="1"/>
  <c r="I201" i="1" s="1"/>
  <c r="C202" i="1"/>
  <c r="J196" i="1"/>
  <c r="H197" i="1"/>
  <c r="B205" i="1"/>
  <c r="F204" i="1"/>
  <c r="C203" i="1" l="1"/>
  <c r="E202" i="1"/>
  <c r="D202" i="1"/>
  <c r="I202" i="1" s="1"/>
  <c r="J197" i="1"/>
  <c r="H198" i="1"/>
  <c r="B206" i="1"/>
  <c r="F205" i="1"/>
  <c r="E203" i="1" l="1"/>
  <c r="D203" i="1"/>
  <c r="I203" i="1" s="1"/>
  <c r="C204" i="1"/>
  <c r="B207" i="1"/>
  <c r="F206" i="1"/>
  <c r="J198" i="1"/>
  <c r="H199" i="1"/>
  <c r="D204" i="1" l="1"/>
  <c r="I204" i="1" s="1"/>
  <c r="E204" i="1"/>
  <c r="C205" i="1"/>
  <c r="J199" i="1"/>
  <c r="H200" i="1"/>
  <c r="B208" i="1"/>
  <c r="F207" i="1"/>
  <c r="C206" i="1" l="1"/>
  <c r="E205" i="1"/>
  <c r="D205" i="1"/>
  <c r="I205" i="1" s="1"/>
  <c r="B209" i="1"/>
  <c r="F208" i="1"/>
  <c r="J200" i="1"/>
  <c r="H201" i="1"/>
  <c r="C207" i="1" l="1"/>
  <c r="E206" i="1"/>
  <c r="D206" i="1"/>
  <c r="I206" i="1" s="1"/>
  <c r="J201" i="1"/>
  <c r="H202" i="1"/>
  <c r="B210" i="1"/>
  <c r="F209" i="1"/>
  <c r="D207" i="1" l="1"/>
  <c r="I207" i="1" s="1"/>
  <c r="E207" i="1"/>
  <c r="C208" i="1"/>
  <c r="B211" i="1"/>
  <c r="F210" i="1"/>
  <c r="J202" i="1"/>
  <c r="H203" i="1"/>
  <c r="C209" i="1" l="1"/>
  <c r="E208" i="1"/>
  <c r="D208" i="1"/>
  <c r="I208" i="1" s="1"/>
  <c r="J203" i="1"/>
  <c r="H204" i="1"/>
  <c r="B212" i="1"/>
  <c r="F211" i="1"/>
  <c r="E209" i="1" l="1"/>
  <c r="D209" i="1"/>
  <c r="I209" i="1" s="1"/>
  <c r="C210" i="1"/>
  <c r="B213" i="1"/>
  <c r="F212" i="1"/>
  <c r="J204" i="1"/>
  <c r="H205" i="1"/>
  <c r="C211" i="1" l="1"/>
  <c r="D210" i="1"/>
  <c r="I210" i="1" s="1"/>
  <c r="E210" i="1"/>
  <c r="J205" i="1"/>
  <c r="H206" i="1"/>
  <c r="B214" i="1"/>
  <c r="F213" i="1"/>
  <c r="D211" i="1" l="1"/>
  <c r="I211" i="1" s="1"/>
  <c r="E211" i="1"/>
  <c r="C212" i="1"/>
  <c r="J206" i="1"/>
  <c r="H207" i="1"/>
  <c r="B215" i="1"/>
  <c r="F214" i="1"/>
  <c r="D212" i="1" l="1"/>
  <c r="I212" i="1" s="1"/>
  <c r="E212" i="1"/>
  <c r="C213" i="1"/>
  <c r="B216" i="1"/>
  <c r="F215" i="1"/>
  <c r="J207" i="1"/>
  <c r="H208" i="1"/>
  <c r="D213" i="1" l="1"/>
  <c r="I213" i="1" s="1"/>
  <c r="E213" i="1"/>
  <c r="C214" i="1"/>
  <c r="B217" i="1"/>
  <c r="F216" i="1"/>
  <c r="J208" i="1"/>
  <c r="H209" i="1"/>
  <c r="E214" i="1" l="1"/>
  <c r="D214" i="1"/>
  <c r="C215" i="1"/>
  <c r="I214" i="1"/>
  <c r="J209" i="1"/>
  <c r="H210" i="1"/>
  <c r="B218" i="1"/>
  <c r="F217" i="1"/>
  <c r="D215" i="1" l="1"/>
  <c r="I215" i="1" s="1"/>
  <c r="C216" i="1"/>
  <c r="E215" i="1"/>
  <c r="B219" i="1"/>
  <c r="F218" i="1"/>
  <c r="J210" i="1"/>
  <c r="H211" i="1"/>
  <c r="C217" i="1" l="1"/>
  <c r="D216" i="1"/>
  <c r="I216" i="1" s="1"/>
  <c r="E216" i="1"/>
  <c r="J211" i="1"/>
  <c r="H212" i="1"/>
  <c r="B220" i="1"/>
  <c r="F219" i="1"/>
  <c r="D217" i="1" l="1"/>
  <c r="I217" i="1" s="1"/>
  <c r="E217" i="1"/>
  <c r="C218" i="1"/>
  <c r="J212" i="1"/>
  <c r="H213" i="1"/>
  <c r="B221" i="1"/>
  <c r="F220" i="1"/>
  <c r="C219" i="1" l="1"/>
  <c r="D218" i="1"/>
  <c r="I218" i="1" s="1"/>
  <c r="E218" i="1"/>
  <c r="B222" i="1"/>
  <c r="F221" i="1"/>
  <c r="J213" i="1"/>
  <c r="H214" i="1"/>
  <c r="E219" i="1" l="1"/>
  <c r="D219" i="1"/>
  <c r="I219" i="1" s="1"/>
  <c r="C220" i="1"/>
  <c r="B223" i="1"/>
  <c r="F222" i="1"/>
  <c r="J214" i="1"/>
  <c r="H215" i="1"/>
  <c r="E220" i="1" l="1"/>
  <c r="D220" i="1"/>
  <c r="I220" i="1" s="1"/>
  <c r="C221" i="1"/>
  <c r="J215" i="1"/>
  <c r="H216" i="1"/>
  <c r="B224" i="1"/>
  <c r="F223" i="1"/>
  <c r="C222" i="1" l="1"/>
  <c r="D221" i="1"/>
  <c r="I221" i="1" s="1"/>
  <c r="E221" i="1"/>
  <c r="J216" i="1"/>
  <c r="H217" i="1"/>
  <c r="B225" i="1"/>
  <c r="F224" i="1"/>
  <c r="D222" i="1" l="1"/>
  <c r="I222" i="1" s="1"/>
  <c r="E222" i="1"/>
  <c r="C223" i="1"/>
  <c r="B226" i="1"/>
  <c r="F225" i="1"/>
  <c r="J217" i="1"/>
  <c r="H218" i="1"/>
  <c r="C224" i="1" l="1"/>
  <c r="D223" i="1"/>
  <c r="I223" i="1" s="1"/>
  <c r="E223" i="1"/>
  <c r="B227" i="1"/>
  <c r="F226" i="1"/>
  <c r="J218" i="1"/>
  <c r="H219" i="1"/>
  <c r="D224" i="1" l="1"/>
  <c r="I224" i="1" s="1"/>
  <c r="E224" i="1"/>
  <c r="C225" i="1"/>
  <c r="J219" i="1"/>
  <c r="H220" i="1"/>
  <c r="B228" i="1"/>
  <c r="F227" i="1"/>
  <c r="C226" i="1" l="1"/>
  <c r="E225" i="1"/>
  <c r="D225" i="1"/>
  <c r="I225" i="1" s="1"/>
  <c r="B229" i="1"/>
  <c r="F228" i="1"/>
  <c r="J220" i="1"/>
  <c r="H221" i="1"/>
  <c r="E226" i="1" l="1"/>
  <c r="D226" i="1"/>
  <c r="I226" i="1" s="1"/>
  <c r="C227" i="1"/>
  <c r="J221" i="1"/>
  <c r="H222" i="1"/>
  <c r="B230" i="1"/>
  <c r="F229" i="1"/>
  <c r="E227" i="1" l="1"/>
  <c r="D227" i="1"/>
  <c r="I227" i="1" s="1"/>
  <c r="C228" i="1"/>
  <c r="B231" i="1"/>
  <c r="F230" i="1"/>
  <c r="J222" i="1"/>
  <c r="H223" i="1"/>
  <c r="C229" i="1" l="1"/>
  <c r="D228" i="1"/>
  <c r="I228" i="1" s="1"/>
  <c r="E228" i="1"/>
  <c r="J223" i="1"/>
  <c r="H224" i="1"/>
  <c r="B232" i="1"/>
  <c r="F231" i="1"/>
  <c r="D229" i="1" l="1"/>
  <c r="I229" i="1" s="1"/>
  <c r="E229" i="1"/>
  <c r="C230" i="1"/>
  <c r="J224" i="1"/>
  <c r="H225" i="1"/>
  <c r="B233" i="1"/>
  <c r="F232" i="1"/>
  <c r="C231" i="1" l="1"/>
  <c r="E230" i="1"/>
  <c r="D230" i="1"/>
  <c r="I230" i="1" s="1"/>
  <c r="B234" i="1"/>
  <c r="F233" i="1"/>
  <c r="J225" i="1"/>
  <c r="H226" i="1"/>
  <c r="D231" i="1" l="1"/>
  <c r="I231" i="1" s="1"/>
  <c r="E231" i="1"/>
  <c r="C232" i="1"/>
  <c r="J226" i="1"/>
  <c r="H227" i="1"/>
  <c r="B235" i="1"/>
  <c r="F234" i="1"/>
  <c r="C233" i="1" l="1"/>
  <c r="E232" i="1"/>
  <c r="D232" i="1"/>
  <c r="I232" i="1" s="1"/>
  <c r="J227" i="1"/>
  <c r="H228" i="1"/>
  <c r="B236" i="1"/>
  <c r="F235" i="1"/>
  <c r="E233" i="1" l="1"/>
  <c r="D233" i="1"/>
  <c r="I233" i="1" s="1"/>
  <c r="C234" i="1"/>
  <c r="B237" i="1"/>
  <c r="F236" i="1"/>
  <c r="J228" i="1"/>
  <c r="H229" i="1"/>
  <c r="E234" i="1" l="1"/>
  <c r="D234" i="1"/>
  <c r="I234" i="1" s="1"/>
  <c r="C235" i="1"/>
  <c r="B238" i="1"/>
  <c r="F237" i="1"/>
  <c r="J229" i="1"/>
  <c r="H230" i="1"/>
  <c r="D235" i="1" l="1"/>
  <c r="I235" i="1" s="1"/>
  <c r="C236" i="1"/>
  <c r="E235" i="1"/>
  <c r="J230" i="1"/>
  <c r="H231" i="1"/>
  <c r="B239" i="1"/>
  <c r="F238" i="1"/>
  <c r="D236" i="1" l="1"/>
  <c r="E236" i="1"/>
  <c r="C237" i="1"/>
  <c r="I236" i="1"/>
  <c r="J231" i="1"/>
  <c r="H232" i="1"/>
  <c r="B240" i="1"/>
  <c r="F239" i="1"/>
  <c r="C238" i="1" l="1"/>
  <c r="E237" i="1"/>
  <c r="D237" i="1"/>
  <c r="I237" i="1" s="1"/>
  <c r="B241" i="1"/>
  <c r="F240" i="1"/>
  <c r="J232" i="1"/>
  <c r="H233" i="1"/>
  <c r="D238" i="1" l="1"/>
  <c r="I238" i="1" s="1"/>
  <c r="E238" i="1"/>
  <c r="C239" i="1"/>
  <c r="J233" i="1"/>
  <c r="H234" i="1"/>
  <c r="B242" i="1"/>
  <c r="F241" i="1"/>
  <c r="C240" i="1" l="1"/>
  <c r="E239" i="1"/>
  <c r="D239" i="1"/>
  <c r="I239" i="1" s="1"/>
  <c r="B243" i="1"/>
  <c r="F242" i="1"/>
  <c r="J234" i="1"/>
  <c r="H235" i="1"/>
  <c r="E240" i="1" l="1"/>
  <c r="D240" i="1"/>
  <c r="I240" i="1" s="1"/>
  <c r="C241" i="1"/>
  <c r="J235" i="1"/>
  <c r="H236" i="1"/>
  <c r="B244" i="1"/>
  <c r="F243" i="1"/>
  <c r="D241" i="1" l="1"/>
  <c r="I241" i="1" s="1"/>
  <c r="E241" i="1"/>
  <c r="C242" i="1"/>
  <c r="B245" i="1"/>
  <c r="F244" i="1"/>
  <c r="J236" i="1"/>
  <c r="H237" i="1"/>
  <c r="C243" i="1" l="1"/>
  <c r="D242" i="1"/>
  <c r="I242" i="1" s="1"/>
  <c r="E242" i="1"/>
  <c r="J237" i="1"/>
  <c r="H238" i="1"/>
  <c r="B246" i="1"/>
  <c r="F245" i="1"/>
  <c r="E243" i="1" l="1"/>
  <c r="D243" i="1"/>
  <c r="I243" i="1" s="1"/>
  <c r="C244" i="1"/>
  <c r="B247" i="1"/>
  <c r="F246" i="1"/>
  <c r="J238" i="1"/>
  <c r="H239" i="1"/>
  <c r="C245" i="1" l="1"/>
  <c r="E244" i="1"/>
  <c r="D244" i="1"/>
  <c r="I244" i="1" s="1"/>
  <c r="J239" i="1"/>
  <c r="H240" i="1"/>
  <c r="B248" i="1"/>
  <c r="F247" i="1"/>
  <c r="D245" i="1" l="1"/>
  <c r="I245" i="1" s="1"/>
  <c r="E245" i="1"/>
  <c r="C246" i="1"/>
  <c r="B249" i="1"/>
  <c r="F248" i="1"/>
  <c r="J240" i="1"/>
  <c r="H241" i="1"/>
  <c r="C247" i="1" l="1"/>
  <c r="D246" i="1"/>
  <c r="I246" i="1" s="1"/>
  <c r="E246" i="1"/>
  <c r="J241" i="1"/>
  <c r="H242" i="1"/>
  <c r="B250" i="1"/>
  <c r="F249" i="1"/>
  <c r="D247" i="1" l="1"/>
  <c r="I247" i="1" s="1"/>
  <c r="E247" i="1"/>
  <c r="C248" i="1"/>
  <c r="J242" i="1"/>
  <c r="H243" i="1"/>
  <c r="B251" i="1"/>
  <c r="F250" i="1"/>
  <c r="E248" i="1" l="1"/>
  <c r="C249" i="1"/>
  <c r="D248" i="1"/>
  <c r="I248" i="1" s="1"/>
  <c r="B252" i="1"/>
  <c r="F251" i="1"/>
  <c r="J243" i="1"/>
  <c r="H244" i="1"/>
  <c r="C250" i="1" l="1"/>
  <c r="D249" i="1"/>
  <c r="I249" i="1" s="1"/>
  <c r="E249" i="1"/>
  <c r="J244" i="1"/>
  <c r="H245" i="1"/>
  <c r="B253" i="1"/>
  <c r="F252" i="1"/>
  <c r="E250" i="1" l="1"/>
  <c r="D250" i="1"/>
  <c r="I250" i="1" s="1"/>
  <c r="C251" i="1"/>
  <c r="B254" i="1"/>
  <c r="F253" i="1"/>
  <c r="J245" i="1"/>
  <c r="H246" i="1"/>
  <c r="C252" i="1" l="1"/>
  <c r="D251" i="1"/>
  <c r="I251" i="1" s="1"/>
  <c r="E251" i="1"/>
  <c r="J246" i="1"/>
  <c r="H247" i="1"/>
  <c r="B255" i="1"/>
  <c r="F254" i="1"/>
  <c r="D252" i="1" l="1"/>
  <c r="I252" i="1" s="1"/>
  <c r="E252" i="1"/>
  <c r="C253" i="1"/>
  <c r="B256" i="1"/>
  <c r="F255" i="1"/>
  <c r="J247" i="1"/>
  <c r="H248" i="1"/>
  <c r="D253" i="1" l="1"/>
  <c r="I253" i="1" s="1"/>
  <c r="E253" i="1"/>
  <c r="C254" i="1"/>
  <c r="J248" i="1"/>
  <c r="H249" i="1"/>
  <c r="B257" i="1"/>
  <c r="F256" i="1"/>
  <c r="D254" i="1" l="1"/>
  <c r="I254" i="1" s="1"/>
  <c r="C255" i="1"/>
  <c r="E254" i="1"/>
  <c r="B258" i="1"/>
  <c r="F257" i="1"/>
  <c r="J249" i="1"/>
  <c r="H250" i="1"/>
  <c r="E255" i="1" l="1"/>
  <c r="C256" i="1"/>
  <c r="D255" i="1"/>
  <c r="I255" i="1" s="1"/>
  <c r="J250" i="1"/>
  <c r="H251" i="1"/>
  <c r="B259" i="1"/>
  <c r="F258" i="1"/>
  <c r="C257" i="1" l="1"/>
  <c r="E256" i="1"/>
  <c r="D256" i="1"/>
  <c r="I256" i="1" s="1"/>
  <c r="B260" i="1"/>
  <c r="F259" i="1"/>
  <c r="J251" i="1"/>
  <c r="H252" i="1"/>
  <c r="E257" i="1" l="1"/>
  <c r="D257" i="1"/>
  <c r="I257" i="1" s="1"/>
  <c r="C258" i="1"/>
  <c r="J252" i="1"/>
  <c r="H253" i="1"/>
  <c r="B261" i="1"/>
  <c r="F260" i="1"/>
  <c r="E258" i="1" l="1"/>
  <c r="D258" i="1"/>
  <c r="I258" i="1" s="1"/>
  <c r="C259" i="1"/>
  <c r="B262" i="1"/>
  <c r="F261" i="1"/>
  <c r="J253" i="1"/>
  <c r="H254" i="1"/>
  <c r="C260" i="1" l="1"/>
  <c r="E259" i="1"/>
  <c r="D259" i="1"/>
  <c r="I259" i="1" s="1"/>
  <c r="J254" i="1"/>
  <c r="H255" i="1"/>
  <c r="B263" i="1"/>
  <c r="F262" i="1"/>
  <c r="E260" i="1" l="1"/>
  <c r="D260" i="1"/>
  <c r="I260" i="1" s="1"/>
  <c r="C261" i="1"/>
  <c r="J255" i="1"/>
  <c r="H256" i="1"/>
  <c r="B264" i="1"/>
  <c r="F263" i="1"/>
  <c r="E261" i="1" l="1"/>
  <c r="D261" i="1"/>
  <c r="I261" i="1" s="1"/>
  <c r="C262" i="1"/>
  <c r="B265" i="1"/>
  <c r="F264" i="1"/>
  <c r="J256" i="1"/>
  <c r="H257" i="1"/>
  <c r="C263" i="1" l="1"/>
  <c r="E262" i="1"/>
  <c r="D262" i="1"/>
  <c r="I262" i="1" s="1"/>
  <c r="B266" i="1"/>
  <c r="F265" i="1"/>
  <c r="J257" i="1"/>
  <c r="H258" i="1"/>
  <c r="D263" i="1" l="1"/>
  <c r="I263" i="1" s="1"/>
  <c r="E263" i="1"/>
  <c r="C264" i="1"/>
  <c r="J258" i="1"/>
  <c r="H259" i="1"/>
  <c r="B267" i="1"/>
  <c r="F266" i="1"/>
  <c r="C265" i="1" l="1"/>
  <c r="E264" i="1"/>
  <c r="D264" i="1"/>
  <c r="I264" i="1" s="1"/>
  <c r="J259" i="1"/>
  <c r="H260" i="1"/>
  <c r="B268" i="1"/>
  <c r="F267" i="1"/>
  <c r="E265" i="1" l="1"/>
  <c r="D265" i="1"/>
  <c r="I265" i="1" s="1"/>
  <c r="C266" i="1"/>
  <c r="B269" i="1"/>
  <c r="F268" i="1"/>
  <c r="J260" i="1"/>
  <c r="H261" i="1"/>
  <c r="C267" i="1" l="1"/>
  <c r="D266" i="1"/>
  <c r="I266" i="1" s="1"/>
  <c r="E266" i="1"/>
  <c r="J261" i="1"/>
  <c r="H262" i="1"/>
  <c r="B270" i="1"/>
  <c r="F269" i="1"/>
  <c r="D267" i="1" l="1"/>
  <c r="I267" i="1" s="1"/>
  <c r="E267" i="1"/>
  <c r="C268" i="1"/>
  <c r="B271" i="1"/>
  <c r="F270" i="1"/>
  <c r="J262" i="1"/>
  <c r="H263" i="1"/>
  <c r="C269" i="1" l="1"/>
  <c r="E268" i="1"/>
  <c r="D268" i="1"/>
  <c r="I268" i="1" s="1"/>
  <c r="J263" i="1"/>
  <c r="H264" i="1"/>
  <c r="B272" i="1"/>
  <c r="F271" i="1"/>
  <c r="E269" i="1" l="1"/>
  <c r="D269" i="1"/>
  <c r="I269" i="1" s="1"/>
  <c r="C270" i="1"/>
  <c r="J264" i="1"/>
  <c r="H265" i="1"/>
  <c r="B273" i="1"/>
  <c r="F272" i="1"/>
  <c r="D270" i="1" l="1"/>
  <c r="I270" i="1" s="1"/>
  <c r="E270" i="1"/>
  <c r="C271" i="1"/>
  <c r="B274" i="1"/>
  <c r="F273" i="1"/>
  <c r="J265" i="1"/>
  <c r="H266" i="1"/>
  <c r="D271" i="1" l="1"/>
  <c r="E271" i="1"/>
  <c r="C272" i="1"/>
  <c r="I271" i="1"/>
  <c r="J266" i="1"/>
  <c r="H267" i="1"/>
  <c r="B275" i="1"/>
  <c r="F274" i="1"/>
  <c r="C273" i="1" l="1"/>
  <c r="D272" i="1"/>
  <c r="I272" i="1" s="1"/>
  <c r="E272" i="1"/>
  <c r="B276" i="1"/>
  <c r="F275" i="1"/>
  <c r="J267" i="1"/>
  <c r="H268" i="1"/>
  <c r="D273" i="1" l="1"/>
  <c r="I273" i="1" s="1"/>
  <c r="E273" i="1"/>
  <c r="C274" i="1"/>
  <c r="J268" i="1"/>
  <c r="H269" i="1"/>
  <c r="B277" i="1"/>
  <c r="F276" i="1"/>
  <c r="C275" i="1" l="1"/>
  <c r="D274" i="1"/>
  <c r="I274" i="1" s="1"/>
  <c r="E274" i="1"/>
  <c r="B278" i="1"/>
  <c r="F277" i="1"/>
  <c r="J269" i="1"/>
  <c r="H270" i="1"/>
  <c r="D275" i="1" l="1"/>
  <c r="I275" i="1" s="1"/>
  <c r="E275" i="1"/>
  <c r="C276" i="1"/>
  <c r="J270" i="1"/>
  <c r="H271" i="1"/>
  <c r="B279" i="1"/>
  <c r="F278" i="1"/>
  <c r="E276" i="1" l="1"/>
  <c r="D276" i="1"/>
  <c r="I276" i="1" s="1"/>
  <c r="C277" i="1"/>
  <c r="J271" i="1"/>
  <c r="H272" i="1"/>
  <c r="B280" i="1"/>
  <c r="F279" i="1"/>
  <c r="C278" i="1" l="1"/>
  <c r="E277" i="1"/>
  <c r="D277" i="1"/>
  <c r="I277" i="1" s="1"/>
  <c r="B281" i="1"/>
  <c r="F280" i="1"/>
  <c r="J272" i="1"/>
  <c r="H273" i="1"/>
  <c r="D278" i="1" l="1"/>
  <c r="I278" i="1" s="1"/>
  <c r="E278" i="1"/>
  <c r="C279" i="1"/>
  <c r="B282" i="1"/>
  <c r="F281" i="1"/>
  <c r="J273" i="1"/>
  <c r="H274" i="1"/>
  <c r="E279" i="1" l="1"/>
  <c r="D279" i="1"/>
  <c r="I279" i="1" s="1"/>
  <c r="C280" i="1"/>
  <c r="B283" i="1"/>
  <c r="F282" i="1"/>
  <c r="J274" i="1"/>
  <c r="H275" i="1"/>
  <c r="C281" i="1" l="1"/>
  <c r="D280" i="1"/>
  <c r="I280" i="1" s="1"/>
  <c r="E280" i="1"/>
  <c r="J275" i="1"/>
  <c r="H276" i="1"/>
  <c r="B284" i="1"/>
  <c r="F283" i="1"/>
  <c r="E281" i="1" l="1"/>
  <c r="D281" i="1"/>
  <c r="I281" i="1" s="1"/>
  <c r="C282" i="1"/>
  <c r="B285" i="1"/>
  <c r="F284" i="1"/>
  <c r="J276" i="1"/>
  <c r="H277" i="1"/>
  <c r="C283" i="1" l="1"/>
  <c r="D282" i="1"/>
  <c r="I282" i="1" s="1"/>
  <c r="E282" i="1"/>
  <c r="B286" i="1"/>
  <c r="F285" i="1"/>
  <c r="J277" i="1"/>
  <c r="H278" i="1"/>
  <c r="D283" i="1" l="1"/>
  <c r="I283" i="1" s="1"/>
  <c r="E283" i="1"/>
  <c r="C284" i="1"/>
  <c r="J278" i="1"/>
  <c r="H279" i="1"/>
  <c r="B287" i="1"/>
  <c r="F286" i="1"/>
  <c r="D284" i="1" l="1"/>
  <c r="I284" i="1" s="1"/>
  <c r="E284" i="1"/>
  <c r="C285" i="1"/>
  <c r="B288" i="1"/>
  <c r="F287" i="1"/>
  <c r="J279" i="1"/>
  <c r="H280" i="1"/>
  <c r="C286" i="1" l="1"/>
  <c r="D285" i="1"/>
  <c r="I285" i="1" s="1"/>
  <c r="E285" i="1"/>
  <c r="J280" i="1"/>
  <c r="H281" i="1"/>
  <c r="B289" i="1"/>
  <c r="F288" i="1"/>
  <c r="D286" i="1" l="1"/>
  <c r="I286" i="1" s="1"/>
  <c r="E286" i="1"/>
  <c r="C287" i="1"/>
  <c r="J281" i="1"/>
  <c r="H282" i="1"/>
  <c r="B290" i="1"/>
  <c r="F289" i="1"/>
  <c r="C288" i="1" l="1"/>
  <c r="E287" i="1"/>
  <c r="D287" i="1"/>
  <c r="I287" i="1" s="1"/>
  <c r="B291" i="1"/>
  <c r="F290" i="1"/>
  <c r="J282" i="1"/>
  <c r="H283" i="1"/>
  <c r="D288" i="1" l="1"/>
  <c r="I288" i="1" s="1"/>
  <c r="E288" i="1"/>
  <c r="C289" i="1"/>
  <c r="J283" i="1"/>
  <c r="H284" i="1"/>
  <c r="B292" i="1"/>
  <c r="F291" i="1"/>
  <c r="E289" i="1" l="1"/>
  <c r="D289" i="1"/>
  <c r="I289" i="1" s="1"/>
  <c r="C290" i="1"/>
  <c r="B293" i="1"/>
  <c r="F292" i="1"/>
  <c r="J284" i="1"/>
  <c r="H285" i="1"/>
  <c r="C291" i="1" l="1"/>
  <c r="D290" i="1"/>
  <c r="I290" i="1" s="1"/>
  <c r="E290" i="1"/>
  <c r="B294" i="1"/>
  <c r="F293" i="1"/>
  <c r="J285" i="1"/>
  <c r="H286" i="1"/>
  <c r="D291" i="1" l="1"/>
  <c r="I291" i="1" s="1"/>
  <c r="E291" i="1"/>
  <c r="C292" i="1"/>
  <c r="J286" i="1"/>
  <c r="H287" i="1"/>
  <c r="B295" i="1"/>
  <c r="F294" i="1"/>
  <c r="E292" i="1" l="1"/>
  <c r="D292" i="1"/>
  <c r="I292" i="1" s="1"/>
  <c r="C293" i="1"/>
  <c r="J287" i="1"/>
  <c r="H288" i="1"/>
  <c r="B296" i="1"/>
  <c r="F295" i="1"/>
  <c r="D293" i="1" l="1"/>
  <c r="I293" i="1" s="1"/>
  <c r="E293" i="1"/>
  <c r="C294" i="1"/>
  <c r="J288" i="1"/>
  <c r="H289" i="1"/>
  <c r="B297" i="1"/>
  <c r="F296" i="1"/>
  <c r="C295" i="1" l="1"/>
  <c r="E294" i="1"/>
  <c r="D294" i="1"/>
  <c r="I294" i="1" s="1"/>
  <c r="B298" i="1"/>
  <c r="F297" i="1"/>
  <c r="J289" i="1"/>
  <c r="H290" i="1"/>
  <c r="E295" i="1" l="1"/>
  <c r="D295" i="1"/>
  <c r="I295" i="1" s="1"/>
  <c r="C296" i="1"/>
  <c r="B299" i="1"/>
  <c r="F298" i="1"/>
  <c r="J290" i="1"/>
  <c r="H291" i="1"/>
  <c r="C297" i="1" l="1"/>
  <c r="E296" i="1"/>
  <c r="D296" i="1"/>
  <c r="I296" i="1" s="1"/>
  <c r="J291" i="1"/>
  <c r="H292" i="1"/>
  <c r="B300" i="1"/>
  <c r="F299" i="1"/>
  <c r="D297" i="1" l="1"/>
  <c r="I297" i="1" s="1"/>
  <c r="E297" i="1"/>
  <c r="C298" i="1"/>
  <c r="B301" i="1"/>
  <c r="F300" i="1"/>
  <c r="J292" i="1"/>
  <c r="H293" i="1"/>
  <c r="C299" i="1" l="1"/>
  <c r="D298" i="1"/>
  <c r="I298" i="1" s="1"/>
  <c r="E298" i="1"/>
  <c r="J293" i="1"/>
  <c r="H294" i="1"/>
  <c r="B302" i="1"/>
  <c r="F301" i="1"/>
  <c r="E299" i="1" l="1"/>
  <c r="D299" i="1"/>
  <c r="I299" i="1" s="1"/>
  <c r="C300" i="1"/>
  <c r="B303" i="1"/>
  <c r="F302" i="1"/>
  <c r="J294" i="1"/>
  <c r="H295" i="1"/>
  <c r="E300" i="1" l="1"/>
  <c r="D300" i="1"/>
  <c r="I300" i="1" s="1"/>
  <c r="C301" i="1"/>
  <c r="J295" i="1"/>
  <c r="H296" i="1"/>
  <c r="B304" i="1"/>
  <c r="F303" i="1"/>
  <c r="C302" i="1" l="1"/>
  <c r="D301" i="1"/>
  <c r="I301" i="1" s="1"/>
  <c r="E301" i="1"/>
  <c r="J296" i="1"/>
  <c r="H297" i="1"/>
  <c r="B305" i="1"/>
  <c r="F304" i="1"/>
  <c r="E302" i="1" l="1"/>
  <c r="D302" i="1"/>
  <c r="I302" i="1" s="1"/>
  <c r="C303" i="1"/>
  <c r="B306" i="1"/>
  <c r="F305" i="1"/>
  <c r="J297" i="1"/>
  <c r="H298" i="1"/>
  <c r="C304" i="1" l="1"/>
  <c r="E303" i="1"/>
  <c r="D303" i="1"/>
  <c r="I303" i="1" s="1"/>
  <c r="B307" i="1"/>
  <c r="F306" i="1"/>
  <c r="J298" i="1"/>
  <c r="H299" i="1"/>
  <c r="E304" i="1" l="1"/>
  <c r="D304" i="1"/>
  <c r="I304" i="1" s="1"/>
  <c r="C305" i="1"/>
  <c r="J299" i="1"/>
  <c r="H300" i="1"/>
  <c r="B308" i="1"/>
  <c r="F307" i="1"/>
  <c r="E305" i="1" l="1"/>
  <c r="D305" i="1"/>
  <c r="I305" i="1" s="1"/>
  <c r="C306" i="1"/>
  <c r="B309" i="1"/>
  <c r="F308" i="1"/>
  <c r="J300" i="1"/>
  <c r="H301" i="1"/>
  <c r="C307" i="1" l="1"/>
  <c r="D306" i="1"/>
  <c r="E306" i="1"/>
  <c r="I306" i="1"/>
  <c r="B310" i="1"/>
  <c r="F309" i="1"/>
  <c r="J301" i="1"/>
  <c r="H302" i="1"/>
  <c r="E307" i="1" l="1"/>
  <c r="D307" i="1"/>
  <c r="I307" i="1" s="1"/>
  <c r="C308" i="1"/>
  <c r="J302" i="1"/>
  <c r="H303" i="1"/>
  <c r="B311" i="1"/>
  <c r="F310" i="1"/>
  <c r="E308" i="1" l="1"/>
  <c r="C309" i="1"/>
  <c r="D308" i="1"/>
  <c r="I308" i="1" s="1"/>
  <c r="B312" i="1"/>
  <c r="F311" i="1"/>
  <c r="J303" i="1"/>
  <c r="H304" i="1"/>
  <c r="E309" i="1" l="1"/>
  <c r="D309" i="1"/>
  <c r="I309" i="1" s="1"/>
  <c r="C310" i="1"/>
  <c r="J304" i="1"/>
  <c r="H305" i="1"/>
  <c r="B313" i="1"/>
  <c r="F312" i="1"/>
  <c r="C311" i="1" l="1"/>
  <c r="D310" i="1"/>
  <c r="I310" i="1" s="1"/>
  <c r="E310" i="1"/>
  <c r="J305" i="1"/>
  <c r="H306" i="1"/>
  <c r="B314" i="1"/>
  <c r="F313" i="1"/>
  <c r="D311" i="1" l="1"/>
  <c r="I311" i="1" s="1"/>
  <c r="E311" i="1"/>
  <c r="C312" i="1"/>
  <c r="J306" i="1"/>
  <c r="H307" i="1"/>
  <c r="B315" i="1"/>
  <c r="F314" i="1"/>
  <c r="E312" i="1" l="1"/>
  <c r="D312" i="1"/>
  <c r="I312" i="1" s="1"/>
  <c r="C313" i="1"/>
  <c r="J307" i="1"/>
  <c r="H308" i="1"/>
  <c r="B316" i="1"/>
  <c r="F315" i="1"/>
  <c r="E313" i="1" l="1"/>
  <c r="D313" i="1"/>
  <c r="C314" i="1"/>
  <c r="I313" i="1"/>
  <c r="B317" i="1"/>
  <c r="F316" i="1"/>
  <c r="J308" i="1"/>
  <c r="H309" i="1"/>
  <c r="D314" i="1" l="1"/>
  <c r="I314" i="1" s="1"/>
  <c r="C315" i="1"/>
  <c r="E314" i="1"/>
  <c r="J309" i="1"/>
  <c r="H310" i="1"/>
  <c r="B318" i="1"/>
  <c r="F317" i="1"/>
  <c r="D315" i="1" l="1"/>
  <c r="I315" i="1" s="1"/>
  <c r="E315" i="1"/>
  <c r="C316" i="1"/>
  <c r="J310" i="1"/>
  <c r="H311" i="1"/>
  <c r="B319" i="1"/>
  <c r="F318" i="1"/>
  <c r="C317" i="1" l="1"/>
  <c r="E316" i="1"/>
  <c r="D316" i="1"/>
  <c r="I316" i="1" s="1"/>
  <c r="B320" i="1"/>
  <c r="F319" i="1"/>
  <c r="J311" i="1"/>
  <c r="H312" i="1"/>
  <c r="D317" i="1" l="1"/>
  <c r="I317" i="1" s="1"/>
  <c r="E317" i="1"/>
  <c r="C318" i="1"/>
  <c r="B321" i="1"/>
  <c r="F320" i="1"/>
  <c r="J312" i="1"/>
  <c r="H313" i="1"/>
  <c r="D318" i="1" l="1"/>
  <c r="I318" i="1" s="1"/>
  <c r="E318" i="1"/>
  <c r="C319" i="1"/>
  <c r="J313" i="1"/>
  <c r="H314" i="1"/>
  <c r="B322" i="1"/>
  <c r="F321" i="1"/>
  <c r="C320" i="1" l="1"/>
  <c r="E319" i="1"/>
  <c r="D319" i="1"/>
  <c r="I319" i="1" s="1"/>
  <c r="J314" i="1"/>
  <c r="H315" i="1"/>
  <c r="B323" i="1"/>
  <c r="F322" i="1"/>
  <c r="D320" i="1" l="1"/>
  <c r="I320" i="1" s="1"/>
  <c r="E320" i="1"/>
  <c r="C321" i="1"/>
  <c r="B324" i="1"/>
  <c r="F323" i="1"/>
  <c r="J315" i="1"/>
  <c r="H316" i="1"/>
  <c r="C322" i="1" l="1"/>
  <c r="D321" i="1"/>
  <c r="I321" i="1" s="1"/>
  <c r="E321" i="1"/>
  <c r="J316" i="1"/>
  <c r="H317" i="1"/>
  <c r="B325" i="1"/>
  <c r="F324" i="1"/>
  <c r="D322" i="1" l="1"/>
  <c r="I322" i="1" s="1"/>
  <c r="E322" i="1"/>
  <c r="C323" i="1"/>
  <c r="B326" i="1"/>
  <c r="F325" i="1"/>
  <c r="J317" i="1"/>
  <c r="H318" i="1"/>
  <c r="D323" i="1" l="1"/>
  <c r="I323" i="1" s="1"/>
  <c r="E323" i="1"/>
  <c r="C324" i="1"/>
  <c r="J318" i="1"/>
  <c r="H319" i="1"/>
  <c r="B327" i="1"/>
  <c r="F326" i="1"/>
  <c r="E324" i="1" l="1"/>
  <c r="D324" i="1"/>
  <c r="I324" i="1" s="1"/>
  <c r="C325" i="1"/>
  <c r="B328" i="1"/>
  <c r="F327" i="1"/>
  <c r="J319" i="1"/>
  <c r="H320" i="1"/>
  <c r="C326" i="1" l="1"/>
  <c r="D325" i="1"/>
  <c r="I325" i="1" s="1"/>
  <c r="E325" i="1"/>
  <c r="J320" i="1"/>
  <c r="H321" i="1"/>
  <c r="B329" i="1"/>
  <c r="F328" i="1"/>
  <c r="D326" i="1" l="1"/>
  <c r="I326" i="1" s="1"/>
  <c r="E326" i="1"/>
  <c r="C327" i="1"/>
  <c r="J321" i="1"/>
  <c r="H322" i="1"/>
  <c r="B330" i="1"/>
  <c r="F329" i="1"/>
  <c r="E327" i="1" l="1"/>
  <c r="D327" i="1"/>
  <c r="I327" i="1" s="1"/>
  <c r="C328" i="1"/>
  <c r="B331" i="1"/>
  <c r="F330" i="1"/>
  <c r="J322" i="1"/>
  <c r="H323" i="1"/>
  <c r="C329" i="1" l="1"/>
  <c r="E328" i="1"/>
  <c r="D328" i="1"/>
  <c r="I328" i="1" s="1"/>
  <c r="J323" i="1"/>
  <c r="H324" i="1"/>
  <c r="B332" i="1"/>
  <c r="F331" i="1"/>
  <c r="E329" i="1" l="1"/>
  <c r="D329" i="1"/>
  <c r="I329" i="1" s="1"/>
  <c r="C330" i="1"/>
  <c r="J324" i="1"/>
  <c r="H325" i="1"/>
  <c r="B333" i="1"/>
  <c r="F332" i="1"/>
  <c r="C331" i="1" l="1"/>
  <c r="E330" i="1"/>
  <c r="D330" i="1"/>
  <c r="I330" i="1" s="1"/>
  <c r="B334" i="1"/>
  <c r="F333" i="1"/>
  <c r="J325" i="1"/>
  <c r="H326" i="1"/>
  <c r="E331" i="1" l="1"/>
  <c r="D331" i="1"/>
  <c r="I331" i="1" s="1"/>
  <c r="C332" i="1"/>
  <c r="B335" i="1"/>
  <c r="F334" i="1"/>
  <c r="J326" i="1"/>
  <c r="H327" i="1"/>
  <c r="C333" i="1" l="1"/>
  <c r="E332" i="1"/>
  <c r="D332" i="1"/>
  <c r="I332" i="1" s="1"/>
  <c r="J327" i="1"/>
  <c r="H328" i="1"/>
  <c r="B336" i="1"/>
  <c r="F335" i="1"/>
  <c r="D333" i="1" l="1"/>
  <c r="I333" i="1" s="1"/>
  <c r="E333" i="1"/>
  <c r="C334" i="1"/>
  <c r="J328" i="1"/>
  <c r="H329" i="1"/>
  <c r="B337" i="1"/>
  <c r="F336" i="1"/>
  <c r="C335" i="1" l="1"/>
  <c r="D334" i="1"/>
  <c r="I334" i="1" s="1"/>
  <c r="E334" i="1"/>
  <c r="B338" i="1"/>
  <c r="F337" i="1"/>
  <c r="J329" i="1"/>
  <c r="H330" i="1"/>
  <c r="E335" i="1" l="1"/>
  <c r="D335" i="1"/>
  <c r="I335" i="1" s="1"/>
  <c r="C336" i="1"/>
  <c r="J330" i="1"/>
  <c r="H331" i="1"/>
  <c r="B339" i="1"/>
  <c r="F338" i="1"/>
  <c r="C337" i="1" l="1"/>
  <c r="E336" i="1"/>
  <c r="D336" i="1"/>
  <c r="I336" i="1" s="1"/>
  <c r="B340" i="1"/>
  <c r="F339" i="1"/>
  <c r="J331" i="1"/>
  <c r="H332" i="1"/>
  <c r="E337" i="1" l="1"/>
  <c r="D337" i="1"/>
  <c r="I337" i="1" s="1"/>
  <c r="C338" i="1"/>
  <c r="J332" i="1"/>
  <c r="H333" i="1"/>
  <c r="B341" i="1"/>
  <c r="F340" i="1"/>
  <c r="E338" i="1" l="1"/>
  <c r="D338" i="1"/>
  <c r="C339" i="1"/>
  <c r="I338" i="1"/>
  <c r="B342" i="1"/>
  <c r="F341" i="1"/>
  <c r="J333" i="1"/>
  <c r="H334" i="1"/>
  <c r="D339" i="1" l="1"/>
  <c r="I339" i="1" s="1"/>
  <c r="E339" i="1"/>
  <c r="C340" i="1"/>
  <c r="J334" i="1"/>
  <c r="H335" i="1"/>
  <c r="B343" i="1"/>
  <c r="F342" i="1"/>
  <c r="E340" i="1" l="1"/>
  <c r="D340" i="1"/>
  <c r="I340" i="1" s="1"/>
  <c r="C341" i="1"/>
  <c r="B344" i="1"/>
  <c r="F343" i="1"/>
  <c r="J335" i="1"/>
  <c r="H336" i="1"/>
  <c r="D341" i="1" l="1"/>
  <c r="C342" i="1"/>
  <c r="E341" i="1"/>
  <c r="I341" i="1"/>
  <c r="J336" i="1"/>
  <c r="H337" i="1"/>
  <c r="B345" i="1"/>
  <c r="F344" i="1"/>
  <c r="E342" i="1" l="1"/>
  <c r="D342" i="1"/>
  <c r="I342" i="1" s="1"/>
  <c r="C343" i="1"/>
  <c r="B346" i="1"/>
  <c r="F345" i="1"/>
  <c r="J337" i="1"/>
  <c r="H338" i="1"/>
  <c r="C344" i="1" l="1"/>
  <c r="D343" i="1"/>
  <c r="I343" i="1" s="1"/>
  <c r="E343" i="1"/>
  <c r="J338" i="1"/>
  <c r="H339" i="1"/>
  <c r="B347" i="1"/>
  <c r="F346" i="1"/>
  <c r="D344" i="1" l="1"/>
  <c r="I344" i="1" s="1"/>
  <c r="E344" i="1"/>
  <c r="C345" i="1"/>
  <c r="J339" i="1"/>
  <c r="H340" i="1"/>
  <c r="B348" i="1"/>
  <c r="F347" i="1"/>
  <c r="C346" i="1" l="1"/>
  <c r="D345" i="1"/>
  <c r="I345" i="1" s="1"/>
  <c r="E345" i="1"/>
  <c r="B349" i="1"/>
  <c r="F348" i="1"/>
  <c r="J340" i="1"/>
  <c r="H341" i="1"/>
  <c r="E346" i="1" l="1"/>
  <c r="D346" i="1"/>
  <c r="I346" i="1" s="1"/>
  <c r="C347" i="1"/>
  <c r="J341" i="1"/>
  <c r="H342" i="1"/>
  <c r="B350" i="1"/>
  <c r="F349" i="1"/>
  <c r="D347" i="1" l="1"/>
  <c r="I347" i="1" s="1"/>
  <c r="E347" i="1"/>
  <c r="C348" i="1"/>
  <c r="J342" i="1"/>
  <c r="H343" i="1"/>
  <c r="B351" i="1"/>
  <c r="F350" i="1"/>
  <c r="D348" i="1" l="1"/>
  <c r="I348" i="1" s="1"/>
  <c r="C349" i="1"/>
  <c r="E348" i="1"/>
  <c r="B352" i="1"/>
  <c r="F351" i="1"/>
  <c r="J343" i="1"/>
  <c r="H344" i="1"/>
  <c r="D349" i="1" l="1"/>
  <c r="I349" i="1" s="1"/>
  <c r="C350" i="1"/>
  <c r="E349" i="1"/>
  <c r="J344" i="1"/>
  <c r="H345" i="1"/>
  <c r="B353" i="1"/>
  <c r="F352" i="1"/>
  <c r="D350" i="1" l="1"/>
  <c r="E350" i="1"/>
  <c r="C351" i="1"/>
  <c r="I350" i="1"/>
  <c r="J345" i="1"/>
  <c r="H346" i="1"/>
  <c r="B354" i="1"/>
  <c r="F353" i="1"/>
  <c r="C352" i="1" l="1"/>
  <c r="D351" i="1"/>
  <c r="I351" i="1" s="1"/>
  <c r="E351" i="1"/>
  <c r="J346" i="1"/>
  <c r="H347" i="1"/>
  <c r="B355" i="1"/>
  <c r="F354" i="1"/>
  <c r="D352" i="1" l="1"/>
  <c r="I352" i="1" s="1"/>
  <c r="E352" i="1"/>
  <c r="C353" i="1"/>
  <c r="J347" i="1"/>
  <c r="H348" i="1"/>
  <c r="B356" i="1"/>
  <c r="F355" i="1"/>
  <c r="E353" i="1" l="1"/>
  <c r="D353" i="1"/>
  <c r="I353" i="1" s="1"/>
  <c r="C354" i="1"/>
  <c r="B357" i="1"/>
  <c r="F356" i="1"/>
  <c r="J348" i="1"/>
  <c r="H349" i="1"/>
  <c r="C355" i="1" l="1"/>
  <c r="D354" i="1"/>
  <c r="I354" i="1" s="1"/>
  <c r="E354" i="1"/>
  <c r="J349" i="1"/>
  <c r="H350" i="1"/>
  <c r="B358" i="1"/>
  <c r="F357" i="1"/>
  <c r="D355" i="1" l="1"/>
  <c r="I355" i="1" s="1"/>
  <c r="E355" i="1"/>
  <c r="C356" i="1"/>
  <c r="B359" i="1"/>
  <c r="F358" i="1"/>
  <c r="J350" i="1"/>
  <c r="H351" i="1"/>
  <c r="C357" i="1" l="1"/>
  <c r="D356" i="1"/>
  <c r="I356" i="1" s="1"/>
  <c r="E356" i="1"/>
  <c r="J351" i="1"/>
  <c r="H352" i="1"/>
  <c r="B360" i="1"/>
  <c r="F359" i="1"/>
  <c r="D357" i="1" l="1"/>
  <c r="I357" i="1" s="1"/>
  <c r="E357" i="1"/>
  <c r="C358" i="1"/>
  <c r="J352" i="1"/>
  <c r="H353" i="1"/>
  <c r="B361" i="1"/>
  <c r="F360" i="1"/>
  <c r="E358" i="1" l="1"/>
  <c r="D358" i="1"/>
  <c r="I358" i="1" s="1"/>
  <c r="C359" i="1"/>
  <c r="B362" i="1"/>
  <c r="F361" i="1"/>
  <c r="J353" i="1"/>
  <c r="H354" i="1"/>
  <c r="D359" i="1" l="1"/>
  <c r="E359" i="1"/>
  <c r="C360" i="1"/>
  <c r="I359" i="1"/>
  <c r="J354" i="1"/>
  <c r="H355" i="1"/>
  <c r="B363" i="1"/>
  <c r="F362" i="1"/>
  <c r="E360" i="1" l="1"/>
  <c r="D360" i="1"/>
  <c r="I360" i="1" s="1"/>
  <c r="C361" i="1"/>
  <c r="J355" i="1"/>
  <c r="H356" i="1"/>
  <c r="B364" i="1"/>
  <c r="F363" i="1"/>
  <c r="C362" i="1" l="1"/>
  <c r="E361" i="1"/>
  <c r="D361" i="1"/>
  <c r="I361" i="1" s="1"/>
  <c r="B365" i="1"/>
  <c r="F364" i="1"/>
  <c r="J356" i="1"/>
  <c r="H357" i="1"/>
  <c r="E362" i="1" l="1"/>
  <c r="D362" i="1"/>
  <c r="I362" i="1" s="1"/>
  <c r="C363" i="1"/>
  <c r="J357" i="1"/>
  <c r="H358" i="1"/>
  <c r="B366" i="1"/>
  <c r="F365" i="1"/>
  <c r="D363" i="1" l="1"/>
  <c r="I363" i="1" s="1"/>
  <c r="E363" i="1"/>
  <c r="C364" i="1"/>
  <c r="B367" i="1"/>
  <c r="F366" i="1"/>
  <c r="J358" i="1"/>
  <c r="H359" i="1"/>
  <c r="E364" i="1" l="1"/>
  <c r="D364" i="1"/>
  <c r="I364" i="1" s="1"/>
  <c r="C365" i="1"/>
  <c r="J359" i="1"/>
  <c r="H360" i="1"/>
  <c r="B368" i="1"/>
  <c r="F367" i="1"/>
  <c r="D365" i="1" l="1"/>
  <c r="E365" i="1"/>
  <c r="C366" i="1"/>
  <c r="I365" i="1"/>
  <c r="J360" i="1"/>
  <c r="H361" i="1"/>
  <c r="B369" i="1"/>
  <c r="F368" i="1"/>
  <c r="C367" i="1" l="1"/>
  <c r="D366" i="1"/>
  <c r="I366" i="1" s="1"/>
  <c r="E366" i="1"/>
  <c r="B370" i="1"/>
  <c r="F369" i="1"/>
  <c r="J361" i="1"/>
  <c r="H362" i="1"/>
  <c r="E367" i="1" l="1"/>
  <c r="D367" i="1"/>
  <c r="I367" i="1" s="1"/>
  <c r="C368" i="1"/>
  <c r="J362" i="1"/>
  <c r="H363" i="1"/>
  <c r="B371" i="1"/>
  <c r="F370" i="1"/>
  <c r="C369" i="1" l="1"/>
  <c r="D368" i="1"/>
  <c r="I368" i="1" s="1"/>
  <c r="E368" i="1"/>
  <c r="J363" i="1"/>
  <c r="H364" i="1"/>
  <c r="B372" i="1"/>
  <c r="F371" i="1"/>
  <c r="C370" i="1" l="1"/>
  <c r="D369" i="1"/>
  <c r="I369" i="1" s="1"/>
  <c r="E369" i="1"/>
  <c r="J364" i="1"/>
  <c r="H365" i="1"/>
  <c r="B373" i="1"/>
  <c r="F372" i="1"/>
  <c r="C371" i="1" l="1"/>
  <c r="E370" i="1"/>
  <c r="D370" i="1"/>
  <c r="I370" i="1" s="1"/>
  <c r="B374" i="1"/>
  <c r="F373" i="1"/>
  <c r="J365" i="1"/>
  <c r="H366" i="1"/>
  <c r="D371" i="1" l="1"/>
  <c r="I371" i="1" s="1"/>
  <c r="E371" i="1"/>
  <c r="C372" i="1"/>
  <c r="J366" i="1"/>
  <c r="H367" i="1"/>
  <c r="B375" i="1"/>
  <c r="F374" i="1"/>
  <c r="C373" i="1" l="1"/>
  <c r="D372" i="1"/>
  <c r="I372" i="1" s="1"/>
  <c r="E372" i="1"/>
  <c r="B376" i="1"/>
  <c r="F375" i="1"/>
  <c r="J367" i="1"/>
  <c r="H368" i="1"/>
  <c r="C374" i="1" l="1"/>
  <c r="D373" i="1"/>
  <c r="I373" i="1" s="1"/>
  <c r="E373" i="1"/>
  <c r="J368" i="1"/>
  <c r="H369" i="1"/>
  <c r="B377" i="1"/>
  <c r="F376" i="1"/>
  <c r="D374" i="1" l="1"/>
  <c r="I374" i="1" s="1"/>
  <c r="E374" i="1"/>
  <c r="C375" i="1"/>
  <c r="B378" i="1"/>
  <c r="F377" i="1"/>
  <c r="J369" i="1"/>
  <c r="H370" i="1"/>
  <c r="C376" i="1" l="1"/>
  <c r="E375" i="1"/>
  <c r="D375" i="1"/>
  <c r="I375" i="1" s="1"/>
  <c r="J370" i="1"/>
  <c r="H371" i="1"/>
  <c r="B379" i="1"/>
  <c r="F378" i="1"/>
  <c r="D376" i="1" l="1"/>
  <c r="I376" i="1" s="1"/>
  <c r="E376" i="1"/>
  <c r="C377" i="1"/>
  <c r="B380" i="1"/>
  <c r="F379" i="1"/>
  <c r="J371" i="1"/>
  <c r="H372" i="1"/>
  <c r="D377" i="1" l="1"/>
  <c r="I377" i="1" s="1"/>
  <c r="E377" i="1"/>
  <c r="C378" i="1"/>
  <c r="J372" i="1"/>
  <c r="H373" i="1"/>
  <c r="B381" i="1"/>
  <c r="F380" i="1"/>
  <c r="C379" i="1" l="1"/>
  <c r="D378" i="1"/>
  <c r="I378" i="1" s="1"/>
  <c r="E378" i="1"/>
  <c r="B382" i="1"/>
  <c r="F381" i="1"/>
  <c r="J373" i="1"/>
  <c r="H374" i="1"/>
  <c r="E379" i="1" l="1"/>
  <c r="D379" i="1"/>
  <c r="I379" i="1" s="1"/>
  <c r="C380" i="1"/>
  <c r="B383" i="1"/>
  <c r="F382" i="1"/>
  <c r="J374" i="1"/>
  <c r="H375" i="1"/>
  <c r="C381" i="1" l="1"/>
  <c r="D380" i="1"/>
  <c r="I380" i="1" s="1"/>
  <c r="E380" i="1"/>
  <c r="J375" i="1"/>
  <c r="H376" i="1"/>
  <c r="B384" i="1"/>
  <c r="F383" i="1"/>
  <c r="E381" i="1" l="1"/>
  <c r="C382" i="1"/>
  <c r="D381" i="1"/>
  <c r="I381" i="1" s="1"/>
  <c r="B385" i="1"/>
  <c r="F384" i="1"/>
  <c r="J376" i="1"/>
  <c r="H377" i="1"/>
  <c r="C383" i="1" l="1"/>
  <c r="E382" i="1"/>
  <c r="D382" i="1"/>
  <c r="I382" i="1" s="1"/>
  <c r="J377" i="1"/>
  <c r="H378" i="1"/>
  <c r="B386" i="1"/>
  <c r="F385" i="1"/>
  <c r="D383" i="1" l="1"/>
  <c r="I383" i="1" s="1"/>
  <c r="E383" i="1"/>
  <c r="C384" i="1"/>
  <c r="J378" i="1"/>
  <c r="H379" i="1"/>
  <c r="B387" i="1"/>
  <c r="F386" i="1"/>
  <c r="C385" i="1" l="1"/>
  <c r="D384" i="1"/>
  <c r="I384" i="1" s="1"/>
  <c r="E384" i="1"/>
  <c r="B388" i="1"/>
  <c r="F387" i="1"/>
  <c r="J379" i="1"/>
  <c r="H380" i="1"/>
  <c r="D385" i="1" l="1"/>
  <c r="I385" i="1" s="1"/>
  <c r="E385" i="1"/>
  <c r="C386" i="1"/>
  <c r="J380" i="1"/>
  <c r="H381" i="1"/>
  <c r="B389" i="1"/>
  <c r="F388" i="1"/>
  <c r="E386" i="1" l="1"/>
  <c r="D386" i="1"/>
  <c r="I386" i="1" s="1"/>
  <c r="C387" i="1"/>
  <c r="B390" i="1"/>
  <c r="F389" i="1"/>
  <c r="J381" i="1"/>
  <c r="H382" i="1"/>
  <c r="C388" i="1" l="1"/>
  <c r="D387" i="1"/>
  <c r="I387" i="1" s="1"/>
  <c r="E387" i="1"/>
  <c r="B391" i="1"/>
  <c r="F390" i="1"/>
  <c r="J382" i="1"/>
  <c r="H383" i="1"/>
  <c r="D388" i="1" l="1"/>
  <c r="I388" i="1" s="1"/>
  <c r="E388" i="1"/>
  <c r="C389" i="1"/>
  <c r="B392" i="1"/>
  <c r="F391" i="1"/>
  <c r="J383" i="1"/>
  <c r="H384" i="1"/>
  <c r="E389" i="1" l="1"/>
  <c r="D389" i="1"/>
  <c r="I389" i="1" s="1"/>
  <c r="C390" i="1"/>
  <c r="J384" i="1"/>
  <c r="H385" i="1"/>
  <c r="B393" i="1"/>
  <c r="F392" i="1"/>
  <c r="D390" i="1" l="1"/>
  <c r="I390" i="1" s="1"/>
  <c r="E390" i="1"/>
  <c r="C391" i="1"/>
  <c r="B394" i="1"/>
  <c r="F393" i="1"/>
  <c r="J385" i="1"/>
  <c r="H386" i="1"/>
  <c r="D391" i="1" l="1"/>
  <c r="I391" i="1" s="1"/>
  <c r="C392" i="1"/>
  <c r="E391" i="1"/>
  <c r="J386" i="1"/>
  <c r="H387" i="1"/>
  <c r="B395" i="1"/>
  <c r="F394" i="1"/>
  <c r="D392" i="1" l="1"/>
  <c r="I392" i="1" s="1"/>
  <c r="E392" i="1"/>
  <c r="C393" i="1"/>
  <c r="J387" i="1"/>
  <c r="H388" i="1"/>
  <c r="B396" i="1"/>
  <c r="F395" i="1"/>
  <c r="E393" i="1" l="1"/>
  <c r="C394" i="1"/>
  <c r="D393" i="1"/>
  <c r="I393" i="1" s="1"/>
  <c r="B397" i="1"/>
  <c r="F396" i="1"/>
  <c r="J388" i="1"/>
  <c r="H389" i="1"/>
  <c r="E394" i="1" l="1"/>
  <c r="D394" i="1"/>
  <c r="I394" i="1" s="1"/>
  <c r="C395" i="1"/>
  <c r="J389" i="1"/>
  <c r="H390" i="1"/>
  <c r="B398" i="1"/>
  <c r="F397" i="1"/>
  <c r="D395" i="1" l="1"/>
  <c r="I395" i="1" s="1"/>
  <c r="E395" i="1"/>
  <c r="C396" i="1"/>
  <c r="B399" i="1"/>
  <c r="F398" i="1"/>
  <c r="J390" i="1"/>
  <c r="H391" i="1"/>
  <c r="E396" i="1" l="1"/>
  <c r="C397" i="1"/>
  <c r="D396" i="1"/>
  <c r="I396" i="1" s="1"/>
  <c r="J391" i="1"/>
  <c r="H392" i="1"/>
  <c r="B400" i="1"/>
  <c r="F399" i="1"/>
  <c r="D397" i="1" l="1"/>
  <c r="I397" i="1" s="1"/>
  <c r="E397" i="1"/>
  <c r="C398" i="1"/>
  <c r="B401" i="1"/>
  <c r="F400" i="1"/>
  <c r="J392" i="1"/>
  <c r="H393" i="1"/>
  <c r="C399" i="1" l="1"/>
  <c r="E398" i="1"/>
  <c r="D398" i="1"/>
  <c r="I398" i="1" s="1"/>
  <c r="J393" i="1"/>
  <c r="H394" i="1"/>
  <c r="B402" i="1"/>
  <c r="F401" i="1"/>
  <c r="D399" i="1" l="1"/>
  <c r="I399" i="1" s="1"/>
  <c r="E399" i="1"/>
  <c r="C400" i="1"/>
  <c r="B403" i="1"/>
  <c r="F402" i="1"/>
  <c r="J394" i="1"/>
  <c r="H395" i="1"/>
  <c r="C401" i="1" l="1"/>
  <c r="D400" i="1"/>
  <c r="I400" i="1" s="1"/>
  <c r="E400" i="1"/>
  <c r="J395" i="1"/>
  <c r="H396" i="1"/>
  <c r="B404" i="1"/>
  <c r="F403" i="1"/>
  <c r="D401" i="1" l="1"/>
  <c r="I401" i="1" s="1"/>
  <c r="E401" i="1"/>
  <c r="C402" i="1"/>
  <c r="B405" i="1"/>
  <c r="F404" i="1"/>
  <c r="J396" i="1"/>
  <c r="H397" i="1"/>
  <c r="C403" i="1" l="1"/>
  <c r="D402" i="1"/>
  <c r="I402" i="1" s="1"/>
  <c r="E402" i="1"/>
  <c r="J397" i="1"/>
  <c r="H398" i="1"/>
  <c r="B406" i="1"/>
  <c r="F405" i="1"/>
  <c r="E403" i="1" l="1"/>
  <c r="D403" i="1"/>
  <c r="I403" i="1" s="1"/>
  <c r="C404" i="1"/>
  <c r="J398" i="1"/>
  <c r="H399" i="1"/>
  <c r="B407" i="1"/>
  <c r="F406" i="1"/>
  <c r="C405" i="1" l="1"/>
  <c r="D404" i="1"/>
  <c r="I404" i="1" s="1"/>
  <c r="E404" i="1"/>
  <c r="B408" i="1"/>
  <c r="F407" i="1"/>
  <c r="J399" i="1"/>
  <c r="H400" i="1"/>
  <c r="E405" i="1" l="1"/>
  <c r="D405" i="1"/>
  <c r="I405" i="1" s="1"/>
  <c r="C406" i="1"/>
  <c r="J400" i="1"/>
  <c r="H401" i="1"/>
  <c r="B409" i="1"/>
  <c r="F408" i="1"/>
  <c r="D406" i="1" l="1"/>
  <c r="I406" i="1" s="1"/>
  <c r="E406" i="1"/>
  <c r="C407" i="1"/>
  <c r="B410" i="1"/>
  <c r="F409" i="1"/>
  <c r="J401" i="1"/>
  <c r="H402" i="1"/>
  <c r="D407" i="1" l="1"/>
  <c r="I407" i="1" s="1"/>
  <c r="C408" i="1"/>
  <c r="E407" i="1"/>
  <c r="J402" i="1"/>
  <c r="H403" i="1"/>
  <c r="B411" i="1"/>
  <c r="F410" i="1"/>
  <c r="E408" i="1" l="1"/>
  <c r="C409" i="1"/>
  <c r="D408" i="1"/>
  <c r="I408" i="1" s="1"/>
  <c r="J403" i="1"/>
  <c r="H404" i="1"/>
  <c r="B412" i="1"/>
  <c r="F411" i="1"/>
  <c r="C410" i="1" l="1"/>
  <c r="E409" i="1"/>
  <c r="D409" i="1"/>
  <c r="I409" i="1" s="1"/>
  <c r="B413" i="1"/>
  <c r="F412" i="1"/>
  <c r="J404" i="1"/>
  <c r="H405" i="1"/>
  <c r="E410" i="1" l="1"/>
  <c r="D410" i="1"/>
  <c r="I410" i="1" s="1"/>
  <c r="C411" i="1"/>
  <c r="B414" i="1"/>
  <c r="F413" i="1"/>
  <c r="J405" i="1"/>
  <c r="H406" i="1"/>
  <c r="D411" i="1" l="1"/>
  <c r="I411" i="1" s="1"/>
  <c r="E411" i="1"/>
  <c r="C412" i="1"/>
  <c r="B415" i="1"/>
  <c r="F414" i="1"/>
  <c r="J406" i="1"/>
  <c r="H407" i="1"/>
  <c r="D412" i="1" l="1"/>
  <c r="I412" i="1" s="1"/>
  <c r="E412" i="1"/>
  <c r="C413" i="1"/>
  <c r="B416" i="1"/>
  <c r="F415" i="1"/>
  <c r="J407" i="1"/>
  <c r="H408" i="1"/>
  <c r="C414" i="1" l="1"/>
  <c r="D413" i="1"/>
  <c r="I413" i="1" s="1"/>
  <c r="E413" i="1"/>
  <c r="J408" i="1"/>
  <c r="H409" i="1"/>
  <c r="B417" i="1"/>
  <c r="F416" i="1"/>
  <c r="D414" i="1" l="1"/>
  <c r="I414" i="1" s="1"/>
  <c r="E414" i="1"/>
  <c r="C415" i="1"/>
  <c r="J409" i="1"/>
  <c r="H410" i="1"/>
  <c r="B418" i="1"/>
  <c r="F417" i="1"/>
  <c r="C416" i="1" l="1"/>
  <c r="D415" i="1"/>
  <c r="I415" i="1" s="1"/>
  <c r="E415" i="1"/>
  <c r="B419" i="1"/>
  <c r="F418" i="1"/>
  <c r="J410" i="1"/>
  <c r="H411" i="1"/>
  <c r="E416" i="1" l="1"/>
  <c r="D416" i="1"/>
  <c r="I416" i="1" s="1"/>
  <c r="C417" i="1"/>
  <c r="J411" i="1"/>
  <c r="H412" i="1"/>
  <c r="B420" i="1"/>
  <c r="F419" i="1"/>
  <c r="D417" i="1" l="1"/>
  <c r="I417" i="1" s="1"/>
  <c r="E417" i="1"/>
  <c r="C418" i="1"/>
  <c r="B421" i="1"/>
  <c r="F420" i="1"/>
  <c r="J412" i="1"/>
  <c r="H413" i="1"/>
  <c r="C419" i="1" l="1"/>
  <c r="E418" i="1"/>
  <c r="D418" i="1"/>
  <c r="I418" i="1" s="1"/>
  <c r="J413" i="1"/>
  <c r="H414" i="1"/>
  <c r="B422" i="1"/>
  <c r="F421" i="1"/>
  <c r="D419" i="1" l="1"/>
  <c r="I419" i="1" s="1"/>
  <c r="E419" i="1"/>
  <c r="C420" i="1"/>
  <c r="B423" i="1"/>
  <c r="F422" i="1"/>
  <c r="J414" i="1"/>
  <c r="H415" i="1"/>
  <c r="D420" i="1" l="1"/>
  <c r="I420" i="1" s="1"/>
  <c r="E420" i="1"/>
  <c r="C421" i="1"/>
  <c r="J415" i="1"/>
  <c r="H416" i="1"/>
  <c r="B424" i="1"/>
  <c r="F423" i="1"/>
  <c r="D421" i="1" l="1"/>
  <c r="E421" i="1"/>
  <c r="C422" i="1"/>
  <c r="I421" i="1"/>
  <c r="B425" i="1"/>
  <c r="F424" i="1"/>
  <c r="J416" i="1"/>
  <c r="H417" i="1"/>
  <c r="D422" i="1" l="1"/>
  <c r="I422" i="1" s="1"/>
  <c r="E422" i="1"/>
  <c r="C423" i="1"/>
  <c r="J417" i="1"/>
  <c r="H418" i="1"/>
  <c r="B426" i="1"/>
  <c r="F425" i="1"/>
  <c r="D423" i="1" l="1"/>
  <c r="I423" i="1" s="1"/>
  <c r="C424" i="1"/>
  <c r="E423" i="1"/>
  <c r="B427" i="1"/>
  <c r="F426" i="1"/>
  <c r="J418" i="1"/>
  <c r="H419" i="1"/>
  <c r="C425" i="1" l="1"/>
  <c r="E424" i="1"/>
  <c r="D424" i="1"/>
  <c r="I424" i="1" s="1"/>
  <c r="J419" i="1"/>
  <c r="H420" i="1"/>
  <c r="B428" i="1"/>
  <c r="F427" i="1"/>
  <c r="E425" i="1" l="1"/>
  <c r="D425" i="1"/>
  <c r="I425" i="1" s="1"/>
  <c r="C426" i="1"/>
  <c r="J420" i="1"/>
  <c r="H421" i="1"/>
  <c r="B429" i="1"/>
  <c r="F428" i="1"/>
  <c r="C427" i="1" l="1"/>
  <c r="E426" i="1"/>
  <c r="D426" i="1"/>
  <c r="I426" i="1" s="1"/>
  <c r="B430" i="1"/>
  <c r="F429" i="1"/>
  <c r="J421" i="1"/>
  <c r="H422" i="1"/>
  <c r="D427" i="1" l="1"/>
  <c r="I427" i="1" s="1"/>
  <c r="C428" i="1"/>
  <c r="E427" i="1"/>
  <c r="J422" i="1"/>
  <c r="H423" i="1"/>
  <c r="B431" i="1"/>
  <c r="F430" i="1"/>
  <c r="E428" i="1" l="1"/>
  <c r="D428" i="1"/>
  <c r="I428" i="1" s="1"/>
  <c r="C429" i="1"/>
  <c r="J423" i="1"/>
  <c r="H424" i="1"/>
  <c r="B432" i="1"/>
  <c r="F431" i="1"/>
  <c r="D429" i="1" l="1"/>
  <c r="I429" i="1" s="1"/>
  <c r="C430" i="1"/>
  <c r="E429" i="1"/>
  <c r="B433" i="1"/>
  <c r="F432" i="1"/>
  <c r="J424" i="1"/>
  <c r="H425" i="1"/>
  <c r="D430" i="1" l="1"/>
  <c r="E430" i="1"/>
  <c r="C431" i="1"/>
  <c r="I430" i="1"/>
  <c r="J425" i="1"/>
  <c r="H426" i="1"/>
  <c r="B434" i="1"/>
  <c r="F433" i="1"/>
  <c r="E431" i="1" l="1"/>
  <c r="D431" i="1"/>
  <c r="C432" i="1"/>
  <c r="I431" i="1"/>
  <c r="B435" i="1"/>
  <c r="F434" i="1"/>
  <c r="J426" i="1"/>
  <c r="H427" i="1"/>
  <c r="E432" i="1" l="1"/>
  <c r="C433" i="1"/>
  <c r="D432" i="1"/>
  <c r="I432" i="1" s="1"/>
  <c r="J427" i="1"/>
  <c r="H428" i="1"/>
  <c r="B436" i="1"/>
  <c r="F435" i="1"/>
  <c r="E433" i="1" l="1"/>
  <c r="D433" i="1"/>
  <c r="I433" i="1" s="1"/>
  <c r="C434" i="1"/>
  <c r="B437" i="1"/>
  <c r="F436" i="1"/>
  <c r="J428" i="1"/>
  <c r="H429" i="1"/>
  <c r="C435" i="1" l="1"/>
  <c r="E434" i="1"/>
  <c r="D434" i="1"/>
  <c r="I434" i="1" s="1"/>
  <c r="B438" i="1"/>
  <c r="F437" i="1"/>
  <c r="J429" i="1"/>
  <c r="H430" i="1"/>
  <c r="E435" i="1" l="1"/>
  <c r="D435" i="1"/>
  <c r="I435" i="1" s="1"/>
  <c r="C436" i="1"/>
  <c r="B439" i="1"/>
  <c r="F438" i="1"/>
  <c r="J430" i="1"/>
  <c r="H431" i="1"/>
  <c r="C437" i="1" l="1"/>
  <c r="E436" i="1"/>
  <c r="D436" i="1"/>
  <c r="I436" i="1" s="1"/>
  <c r="J431" i="1"/>
  <c r="H432" i="1"/>
  <c r="B440" i="1"/>
  <c r="F439" i="1"/>
  <c r="E437" i="1" l="1"/>
  <c r="D437" i="1"/>
  <c r="I437" i="1" s="1"/>
  <c r="C438" i="1"/>
  <c r="J432" i="1"/>
  <c r="H433" i="1"/>
  <c r="B441" i="1"/>
  <c r="F440" i="1"/>
  <c r="C439" i="1" l="1"/>
  <c r="E438" i="1"/>
  <c r="D438" i="1"/>
  <c r="I438" i="1" s="1"/>
  <c r="B442" i="1"/>
  <c r="F441" i="1"/>
  <c r="J433" i="1"/>
  <c r="H434" i="1"/>
  <c r="E439" i="1" l="1"/>
  <c r="D439" i="1"/>
  <c r="I439" i="1" s="1"/>
  <c r="C440" i="1"/>
  <c r="J434" i="1"/>
  <c r="H435" i="1"/>
  <c r="B443" i="1"/>
  <c r="F442" i="1"/>
  <c r="D440" i="1" l="1"/>
  <c r="I440" i="1" s="1"/>
  <c r="E440" i="1"/>
  <c r="C441" i="1"/>
  <c r="J435" i="1"/>
  <c r="H436" i="1"/>
  <c r="B444" i="1"/>
  <c r="F443" i="1"/>
  <c r="D441" i="1" l="1"/>
  <c r="I441" i="1" s="1"/>
  <c r="E441" i="1"/>
  <c r="C442" i="1"/>
  <c r="B445" i="1"/>
  <c r="F444" i="1"/>
  <c r="J436" i="1"/>
  <c r="H437" i="1"/>
  <c r="D442" i="1" l="1"/>
  <c r="I442" i="1" s="1"/>
  <c r="E442" i="1"/>
  <c r="C443" i="1"/>
  <c r="J437" i="1"/>
  <c r="H438" i="1"/>
  <c r="B446" i="1"/>
  <c r="F445" i="1"/>
  <c r="E443" i="1" l="1"/>
  <c r="D443" i="1"/>
  <c r="C444" i="1"/>
  <c r="I443" i="1"/>
  <c r="B447" i="1"/>
  <c r="F446" i="1"/>
  <c r="J438" i="1"/>
  <c r="H439" i="1"/>
  <c r="C445" i="1" l="1"/>
  <c r="E444" i="1"/>
  <c r="D444" i="1"/>
  <c r="I444" i="1" s="1"/>
  <c r="J439" i="1"/>
  <c r="H440" i="1"/>
  <c r="B448" i="1"/>
  <c r="F447" i="1"/>
  <c r="E445" i="1" l="1"/>
  <c r="D445" i="1"/>
  <c r="I445" i="1" s="1"/>
  <c r="C446" i="1"/>
  <c r="B449" i="1"/>
  <c r="F448" i="1"/>
  <c r="J440" i="1"/>
  <c r="H441" i="1"/>
  <c r="D446" i="1" l="1"/>
  <c r="I446" i="1" s="1"/>
  <c r="E446" i="1"/>
  <c r="C447" i="1"/>
  <c r="J441" i="1"/>
  <c r="H442" i="1"/>
  <c r="B450" i="1"/>
  <c r="F449" i="1"/>
  <c r="E447" i="1" l="1"/>
  <c r="C448" i="1"/>
  <c r="D447" i="1"/>
  <c r="I447" i="1" s="1"/>
  <c r="B451" i="1"/>
  <c r="F450" i="1"/>
  <c r="J442" i="1"/>
  <c r="H443" i="1"/>
  <c r="C449" i="1" l="1"/>
  <c r="E448" i="1"/>
  <c r="D448" i="1"/>
  <c r="I448" i="1" s="1"/>
  <c r="J443" i="1"/>
  <c r="H444" i="1"/>
  <c r="B452" i="1"/>
  <c r="F451" i="1"/>
  <c r="E449" i="1" l="1"/>
  <c r="D449" i="1"/>
  <c r="I449" i="1" s="1"/>
  <c r="C450" i="1"/>
  <c r="J444" i="1"/>
  <c r="H445" i="1"/>
  <c r="B453" i="1"/>
  <c r="F452" i="1"/>
  <c r="E450" i="1" l="1"/>
  <c r="C451" i="1"/>
  <c r="D450" i="1"/>
  <c r="I450" i="1" s="1"/>
  <c r="B454" i="1"/>
  <c r="F453" i="1"/>
  <c r="J445" i="1"/>
  <c r="H446" i="1"/>
  <c r="D451" i="1" l="1"/>
  <c r="I451" i="1" s="1"/>
  <c r="E451" i="1"/>
  <c r="C452" i="1"/>
  <c r="B455" i="1"/>
  <c r="F454" i="1"/>
  <c r="J446" i="1"/>
  <c r="H447" i="1"/>
  <c r="D452" i="1" l="1"/>
  <c r="I452" i="1" s="1"/>
  <c r="C453" i="1"/>
  <c r="E452" i="1"/>
  <c r="J447" i="1"/>
  <c r="H448" i="1"/>
  <c r="B456" i="1"/>
  <c r="F455" i="1"/>
  <c r="E453" i="1" l="1"/>
  <c r="D453" i="1"/>
  <c r="I453" i="1" s="1"/>
  <c r="C454" i="1"/>
  <c r="B457" i="1"/>
  <c r="F456" i="1"/>
  <c r="J448" i="1"/>
  <c r="H449" i="1"/>
  <c r="E454" i="1" l="1"/>
  <c r="D454" i="1"/>
  <c r="I454" i="1" s="1"/>
  <c r="C455" i="1"/>
  <c r="J449" i="1"/>
  <c r="H450" i="1"/>
  <c r="B458" i="1"/>
  <c r="F457" i="1"/>
  <c r="D455" i="1" l="1"/>
  <c r="I455" i="1" s="1"/>
  <c r="E455" i="1"/>
  <c r="C456" i="1"/>
  <c r="B459" i="1"/>
  <c r="F458" i="1"/>
  <c r="J450" i="1"/>
  <c r="H451" i="1"/>
  <c r="D456" i="1" l="1"/>
  <c r="I456" i="1" s="1"/>
  <c r="E456" i="1"/>
  <c r="C457" i="1"/>
  <c r="J451" i="1"/>
  <c r="H452" i="1"/>
  <c r="B460" i="1"/>
  <c r="F459" i="1"/>
  <c r="D457" i="1" l="1"/>
  <c r="I457" i="1" s="1"/>
  <c r="C458" i="1"/>
  <c r="E457" i="1"/>
  <c r="B461" i="1"/>
  <c r="F460" i="1"/>
  <c r="J452" i="1"/>
  <c r="H453" i="1"/>
  <c r="C459" i="1" l="1"/>
  <c r="E458" i="1"/>
  <c r="D458" i="1"/>
  <c r="I458" i="1" s="1"/>
  <c r="J453" i="1"/>
  <c r="H454" i="1"/>
  <c r="B462" i="1"/>
  <c r="F461" i="1"/>
  <c r="C460" i="1" l="1"/>
  <c r="E459" i="1"/>
  <c r="D459" i="1"/>
  <c r="I459" i="1" s="1"/>
  <c r="B463" i="1"/>
  <c r="F462" i="1"/>
  <c r="J454" i="1"/>
  <c r="H455" i="1"/>
  <c r="C461" i="1" l="1"/>
  <c r="D460" i="1"/>
  <c r="I460" i="1" s="1"/>
  <c r="E460" i="1"/>
  <c r="J455" i="1"/>
  <c r="H456" i="1"/>
  <c r="B464" i="1"/>
  <c r="F463" i="1"/>
  <c r="E461" i="1" l="1"/>
  <c r="D461" i="1"/>
  <c r="I461" i="1" s="1"/>
  <c r="C462" i="1"/>
  <c r="J456" i="1"/>
  <c r="H457" i="1"/>
  <c r="B465" i="1"/>
  <c r="F464" i="1"/>
  <c r="C463" i="1" l="1"/>
  <c r="D462" i="1"/>
  <c r="I462" i="1" s="1"/>
  <c r="E462" i="1"/>
  <c r="B466" i="1"/>
  <c r="F465" i="1"/>
  <c r="J457" i="1"/>
  <c r="H458" i="1"/>
  <c r="E463" i="1" l="1"/>
  <c r="D463" i="1"/>
  <c r="I463" i="1" s="1"/>
  <c r="C464" i="1"/>
  <c r="B467" i="1"/>
  <c r="F466" i="1"/>
  <c r="J458" i="1"/>
  <c r="H459" i="1"/>
  <c r="D464" i="1" l="1"/>
  <c r="I464" i="1" s="1"/>
  <c r="E464" i="1"/>
  <c r="C465" i="1"/>
  <c r="J459" i="1"/>
  <c r="H460" i="1"/>
  <c r="B468" i="1"/>
  <c r="F467" i="1"/>
  <c r="E465" i="1" l="1"/>
  <c r="C466" i="1"/>
  <c r="D465" i="1"/>
  <c r="I465" i="1" s="1"/>
  <c r="B469" i="1"/>
  <c r="F468" i="1"/>
  <c r="J460" i="1"/>
  <c r="H461" i="1"/>
  <c r="E466" i="1" l="1"/>
  <c r="D466" i="1"/>
  <c r="I466" i="1" s="1"/>
  <c r="C467" i="1"/>
  <c r="J461" i="1"/>
  <c r="H462" i="1"/>
  <c r="B470" i="1"/>
  <c r="F469" i="1"/>
  <c r="D467" i="1" l="1"/>
  <c r="I467" i="1" s="1"/>
  <c r="E467" i="1"/>
  <c r="C468" i="1"/>
  <c r="J462" i="1"/>
  <c r="H463" i="1"/>
  <c r="B471" i="1"/>
  <c r="F470" i="1"/>
  <c r="E468" i="1" l="1"/>
  <c r="C469" i="1"/>
  <c r="D468" i="1"/>
  <c r="I468" i="1" s="1"/>
  <c r="B472" i="1"/>
  <c r="F471" i="1"/>
  <c r="J463" i="1"/>
  <c r="H464" i="1"/>
  <c r="D469" i="1" l="1"/>
  <c r="I469" i="1" s="1"/>
  <c r="E469" i="1"/>
  <c r="C470" i="1"/>
  <c r="J464" i="1"/>
  <c r="H465" i="1"/>
  <c r="B473" i="1"/>
  <c r="F472" i="1"/>
  <c r="D470" i="1" l="1"/>
  <c r="I470" i="1" s="1"/>
  <c r="E470" i="1"/>
  <c r="C471" i="1"/>
  <c r="B474" i="1"/>
  <c r="F473" i="1"/>
  <c r="J465" i="1"/>
  <c r="H466" i="1"/>
  <c r="D471" i="1" l="1"/>
  <c r="I471" i="1" s="1"/>
  <c r="E471" i="1"/>
  <c r="C472" i="1"/>
  <c r="B475" i="1"/>
  <c r="F474" i="1"/>
  <c r="J466" i="1"/>
  <c r="H467" i="1"/>
  <c r="C473" i="1" l="1"/>
  <c r="D472" i="1"/>
  <c r="I472" i="1" s="1"/>
  <c r="E472" i="1"/>
  <c r="J467" i="1"/>
  <c r="H468" i="1"/>
  <c r="B476" i="1"/>
  <c r="F475" i="1"/>
  <c r="E473" i="1" l="1"/>
  <c r="D473" i="1"/>
  <c r="I473" i="1" s="1"/>
  <c r="C474" i="1"/>
  <c r="B477" i="1"/>
  <c r="F476" i="1"/>
  <c r="J468" i="1"/>
  <c r="H469" i="1"/>
  <c r="D474" i="1" l="1"/>
  <c r="I474" i="1" s="1"/>
  <c r="E474" i="1"/>
  <c r="C475" i="1"/>
  <c r="J469" i="1"/>
  <c r="H470" i="1"/>
  <c r="B478" i="1"/>
  <c r="F477" i="1"/>
  <c r="D475" i="1" l="1"/>
  <c r="I475" i="1" s="1"/>
  <c r="C476" i="1"/>
  <c r="E475" i="1"/>
  <c r="B479" i="1"/>
  <c r="F478" i="1"/>
  <c r="J470" i="1"/>
  <c r="H471" i="1"/>
  <c r="D476" i="1" l="1"/>
  <c r="E476" i="1"/>
  <c r="C477" i="1"/>
  <c r="I476" i="1"/>
  <c r="J471" i="1"/>
  <c r="H472" i="1"/>
  <c r="B480" i="1"/>
  <c r="F479" i="1"/>
  <c r="C478" i="1" l="1"/>
  <c r="E477" i="1"/>
  <c r="D477" i="1"/>
  <c r="I477" i="1" s="1"/>
  <c r="B481" i="1"/>
  <c r="F480" i="1"/>
  <c r="J472" i="1"/>
  <c r="H473" i="1"/>
  <c r="E478" i="1" l="1"/>
  <c r="D478" i="1"/>
  <c r="I478" i="1" s="1"/>
  <c r="C479" i="1"/>
  <c r="J473" i="1"/>
  <c r="H474" i="1"/>
  <c r="B482" i="1"/>
  <c r="F481" i="1"/>
  <c r="D479" i="1" l="1"/>
  <c r="I479" i="1" s="1"/>
  <c r="E479" i="1"/>
  <c r="C480" i="1"/>
  <c r="B483" i="1"/>
  <c r="F482" i="1"/>
  <c r="J474" i="1"/>
  <c r="H475" i="1"/>
  <c r="C481" i="1" l="1"/>
  <c r="D480" i="1"/>
  <c r="I480" i="1" s="1"/>
  <c r="E480" i="1"/>
  <c r="B484" i="1"/>
  <c r="F483" i="1"/>
  <c r="J475" i="1"/>
  <c r="H476" i="1"/>
  <c r="D481" i="1" l="1"/>
  <c r="I481" i="1" s="1"/>
  <c r="E481" i="1"/>
  <c r="C482" i="1"/>
  <c r="B485" i="1"/>
  <c r="F484" i="1"/>
  <c r="J476" i="1"/>
  <c r="H477" i="1"/>
  <c r="C483" i="1" l="1"/>
  <c r="E482" i="1"/>
  <c r="D482" i="1"/>
  <c r="I482" i="1" s="1"/>
  <c r="J477" i="1"/>
  <c r="H478" i="1"/>
  <c r="B486" i="1"/>
  <c r="F485" i="1"/>
  <c r="D483" i="1" l="1"/>
  <c r="I483" i="1" s="1"/>
  <c r="E483" i="1"/>
  <c r="C484" i="1"/>
  <c r="B487" i="1"/>
  <c r="F486" i="1"/>
  <c r="J478" i="1"/>
  <c r="H479" i="1"/>
  <c r="D484" i="1" l="1"/>
  <c r="I484" i="1" s="1"/>
  <c r="E484" i="1"/>
  <c r="C485" i="1"/>
  <c r="J479" i="1"/>
  <c r="H480" i="1"/>
  <c r="B488" i="1"/>
  <c r="F487" i="1"/>
  <c r="E485" i="1" l="1"/>
  <c r="C486" i="1"/>
  <c r="D485" i="1"/>
  <c r="I485" i="1" s="1"/>
  <c r="B489" i="1"/>
  <c r="F488" i="1"/>
  <c r="J480" i="1"/>
  <c r="H481" i="1"/>
  <c r="E486" i="1" l="1"/>
  <c r="D486" i="1"/>
  <c r="C487" i="1"/>
  <c r="I486" i="1"/>
  <c r="J481" i="1"/>
  <c r="H482" i="1"/>
  <c r="B490" i="1"/>
  <c r="F489" i="1"/>
  <c r="E487" i="1" l="1"/>
  <c r="C488" i="1"/>
  <c r="D487" i="1"/>
  <c r="I487" i="1" s="1"/>
  <c r="B491" i="1"/>
  <c r="F490" i="1"/>
  <c r="J482" i="1"/>
  <c r="H483" i="1"/>
  <c r="D488" i="1" l="1"/>
  <c r="I488" i="1" s="1"/>
  <c r="E488" i="1"/>
  <c r="C489" i="1"/>
  <c r="B492" i="1"/>
  <c r="F491" i="1"/>
  <c r="J483" i="1"/>
  <c r="H484" i="1"/>
  <c r="C490" i="1" l="1"/>
  <c r="D489" i="1"/>
  <c r="I489" i="1" s="1"/>
  <c r="E489" i="1"/>
  <c r="J484" i="1"/>
  <c r="H485" i="1"/>
  <c r="B493" i="1"/>
  <c r="F492" i="1"/>
  <c r="D490" i="1" l="1"/>
  <c r="I490" i="1" s="1"/>
  <c r="E490" i="1"/>
  <c r="C491" i="1"/>
  <c r="B494" i="1"/>
  <c r="F493" i="1"/>
  <c r="J485" i="1"/>
  <c r="H486" i="1"/>
  <c r="C492" i="1" l="1"/>
  <c r="D491" i="1"/>
  <c r="I491" i="1" s="1"/>
  <c r="E491" i="1"/>
  <c r="J486" i="1"/>
  <c r="H487" i="1"/>
  <c r="B495" i="1"/>
  <c r="F494" i="1"/>
  <c r="D492" i="1" l="1"/>
  <c r="I492" i="1" s="1"/>
  <c r="E492" i="1"/>
  <c r="C493" i="1"/>
  <c r="J487" i="1"/>
  <c r="H488" i="1"/>
  <c r="B496" i="1"/>
  <c r="F495" i="1"/>
  <c r="C494" i="1" l="1"/>
  <c r="D493" i="1"/>
  <c r="I493" i="1" s="1"/>
  <c r="E493" i="1"/>
  <c r="B497" i="1"/>
  <c r="F496" i="1"/>
  <c r="J488" i="1"/>
  <c r="H489" i="1"/>
  <c r="D494" i="1" l="1"/>
  <c r="I494" i="1" s="1"/>
  <c r="E494" i="1"/>
  <c r="C495" i="1"/>
  <c r="J489" i="1"/>
  <c r="H490" i="1"/>
  <c r="B498" i="1"/>
  <c r="F497" i="1"/>
  <c r="E495" i="1" l="1"/>
  <c r="C496" i="1"/>
  <c r="D495" i="1"/>
  <c r="I495" i="1" s="1"/>
  <c r="B499" i="1"/>
  <c r="F498" i="1"/>
  <c r="J490" i="1"/>
  <c r="H491" i="1"/>
  <c r="C497" i="1" l="1"/>
  <c r="E496" i="1"/>
  <c r="D496" i="1"/>
  <c r="I496" i="1" s="1"/>
  <c r="J491" i="1"/>
  <c r="H492" i="1"/>
  <c r="B500" i="1"/>
  <c r="F499" i="1"/>
  <c r="D497" i="1" l="1"/>
  <c r="I497" i="1" s="1"/>
  <c r="E497" i="1"/>
  <c r="C498" i="1"/>
  <c r="B501" i="1"/>
  <c r="F500" i="1"/>
  <c r="J492" i="1"/>
  <c r="H493" i="1"/>
  <c r="C499" i="1" l="1"/>
  <c r="D498" i="1"/>
  <c r="I498" i="1" s="1"/>
  <c r="E498" i="1"/>
  <c r="J493" i="1"/>
  <c r="H494" i="1"/>
  <c r="B502" i="1"/>
  <c r="F501" i="1"/>
  <c r="E499" i="1" l="1"/>
  <c r="D499" i="1"/>
  <c r="I499" i="1" s="1"/>
  <c r="C500" i="1"/>
  <c r="B503" i="1"/>
  <c r="F502" i="1"/>
  <c r="J494" i="1"/>
  <c r="H495" i="1"/>
  <c r="C501" i="1" l="1"/>
  <c r="E500" i="1"/>
  <c r="D500" i="1"/>
  <c r="I500" i="1" s="1"/>
  <c r="J495" i="1"/>
  <c r="H496" i="1"/>
  <c r="B504" i="1"/>
  <c r="F503" i="1"/>
  <c r="E501" i="1" l="1"/>
  <c r="D501" i="1"/>
  <c r="I501" i="1" s="1"/>
  <c r="C502" i="1"/>
  <c r="J496" i="1"/>
  <c r="H497" i="1"/>
  <c r="B505" i="1"/>
  <c r="F504" i="1"/>
  <c r="C503" i="1" l="1"/>
  <c r="E502" i="1"/>
  <c r="D502" i="1"/>
  <c r="I502" i="1" s="1"/>
  <c r="B506" i="1"/>
  <c r="F505" i="1"/>
  <c r="J497" i="1"/>
  <c r="H498" i="1"/>
  <c r="D503" i="1" l="1"/>
  <c r="I503" i="1" s="1"/>
  <c r="E503" i="1"/>
  <c r="C504" i="1"/>
  <c r="B507" i="1"/>
  <c r="F506" i="1"/>
  <c r="J498" i="1"/>
  <c r="H499" i="1"/>
  <c r="D504" i="1" l="1"/>
  <c r="I504" i="1" s="1"/>
  <c r="E504" i="1"/>
  <c r="C505" i="1"/>
  <c r="J499" i="1"/>
  <c r="H500" i="1"/>
  <c r="B508" i="1"/>
  <c r="F507" i="1"/>
  <c r="D505" i="1" l="1"/>
  <c r="C506" i="1"/>
  <c r="E505" i="1"/>
  <c r="I505" i="1"/>
  <c r="B509" i="1"/>
  <c r="F508" i="1"/>
  <c r="J500" i="1"/>
  <c r="H501" i="1"/>
  <c r="E506" i="1" l="1"/>
  <c r="D506" i="1"/>
  <c r="I506" i="1" s="1"/>
  <c r="C507" i="1"/>
  <c r="J501" i="1"/>
  <c r="H502" i="1"/>
  <c r="B510" i="1"/>
  <c r="F509" i="1"/>
  <c r="D507" i="1" l="1"/>
  <c r="E507" i="1"/>
  <c r="C508" i="1"/>
  <c r="I507" i="1"/>
  <c r="B511" i="1"/>
  <c r="F510" i="1"/>
  <c r="J502" i="1"/>
  <c r="H503" i="1"/>
  <c r="E508" i="1" l="1"/>
  <c r="D508" i="1"/>
  <c r="I508" i="1" s="1"/>
  <c r="C509" i="1"/>
  <c r="J503" i="1"/>
  <c r="H504" i="1"/>
  <c r="B512" i="1"/>
  <c r="F511" i="1"/>
  <c r="E509" i="1" l="1"/>
  <c r="C510" i="1"/>
  <c r="D509" i="1"/>
  <c r="I509" i="1" s="1"/>
  <c r="B513" i="1"/>
  <c r="F512" i="1"/>
  <c r="J504" i="1"/>
  <c r="H505" i="1"/>
  <c r="D510" i="1" l="1"/>
  <c r="I510" i="1" s="1"/>
  <c r="C511" i="1"/>
  <c r="E510" i="1"/>
  <c r="J505" i="1"/>
  <c r="H506" i="1"/>
  <c r="B514" i="1"/>
  <c r="F513" i="1"/>
  <c r="C512" i="1" l="1"/>
  <c r="D511" i="1"/>
  <c r="I511" i="1" s="1"/>
  <c r="E511" i="1"/>
  <c r="J506" i="1"/>
  <c r="H507" i="1"/>
  <c r="B515" i="1"/>
  <c r="F514" i="1"/>
  <c r="D512" i="1" l="1"/>
  <c r="I512" i="1" s="1"/>
  <c r="E512" i="1"/>
  <c r="C513" i="1"/>
  <c r="J507" i="1"/>
  <c r="H508" i="1"/>
  <c r="B516" i="1"/>
  <c r="F515" i="1"/>
  <c r="C514" i="1" l="1"/>
  <c r="D513" i="1"/>
  <c r="I513" i="1" s="1"/>
  <c r="E513" i="1"/>
  <c r="B517" i="1"/>
  <c r="F516" i="1"/>
  <c r="J508" i="1"/>
  <c r="H509" i="1"/>
  <c r="D514" i="1" l="1"/>
  <c r="I514" i="1" s="1"/>
  <c r="E514" i="1"/>
  <c r="C515" i="1"/>
  <c r="B518" i="1"/>
  <c r="F517" i="1"/>
  <c r="J509" i="1"/>
  <c r="H510" i="1"/>
  <c r="C516" i="1" l="1"/>
  <c r="E515" i="1"/>
  <c r="D515" i="1"/>
  <c r="I515" i="1" s="1"/>
  <c r="B519" i="1"/>
  <c r="F518" i="1"/>
  <c r="J510" i="1"/>
  <c r="H511" i="1"/>
  <c r="E516" i="1" l="1"/>
  <c r="D516" i="1"/>
  <c r="I516" i="1" s="1"/>
  <c r="C517" i="1"/>
  <c r="J511" i="1"/>
  <c r="H512" i="1"/>
  <c r="B520" i="1"/>
  <c r="F519" i="1"/>
  <c r="E517" i="1" l="1"/>
  <c r="D517" i="1"/>
  <c r="I517" i="1" s="1"/>
  <c r="C518" i="1"/>
  <c r="B521" i="1"/>
  <c r="F520" i="1"/>
  <c r="J512" i="1"/>
  <c r="H513" i="1"/>
  <c r="C519" i="1" l="1"/>
  <c r="E518" i="1"/>
  <c r="D518" i="1"/>
  <c r="I518" i="1" s="1"/>
  <c r="J513" i="1"/>
  <c r="H514" i="1"/>
  <c r="B522" i="1"/>
  <c r="F521" i="1"/>
  <c r="D519" i="1" l="1"/>
  <c r="I519" i="1" s="1"/>
  <c r="E519" i="1"/>
  <c r="C520" i="1"/>
  <c r="B523" i="1"/>
  <c r="F522" i="1"/>
  <c r="J514" i="1"/>
  <c r="H515" i="1"/>
  <c r="C521" i="1" l="1"/>
  <c r="E520" i="1"/>
  <c r="D520" i="1"/>
  <c r="I520" i="1" s="1"/>
  <c r="J515" i="1"/>
  <c r="H516" i="1"/>
  <c r="B524" i="1"/>
  <c r="F523" i="1"/>
  <c r="D521" i="1" l="1"/>
  <c r="I521" i="1" s="1"/>
  <c r="E521" i="1"/>
  <c r="C522" i="1"/>
  <c r="J516" i="1"/>
  <c r="H517" i="1"/>
  <c r="B525" i="1"/>
  <c r="F524" i="1"/>
  <c r="D522" i="1" l="1"/>
  <c r="I522" i="1" s="1"/>
  <c r="E522" i="1"/>
  <c r="C523" i="1"/>
  <c r="B526" i="1"/>
  <c r="F525" i="1"/>
  <c r="J517" i="1"/>
  <c r="H518" i="1"/>
  <c r="D523" i="1" l="1"/>
  <c r="I523" i="1" s="1"/>
  <c r="E523" i="1"/>
  <c r="C524" i="1"/>
  <c r="J518" i="1"/>
  <c r="H519" i="1"/>
  <c r="B527" i="1"/>
  <c r="F526" i="1"/>
  <c r="E524" i="1" l="1"/>
  <c r="D524" i="1"/>
  <c r="I524" i="1" s="1"/>
  <c r="C525" i="1"/>
  <c r="B528" i="1"/>
  <c r="F527" i="1"/>
  <c r="J519" i="1"/>
  <c r="H520" i="1"/>
  <c r="E525" i="1" l="1"/>
  <c r="D525" i="1"/>
  <c r="I525" i="1" s="1"/>
  <c r="C526" i="1"/>
  <c r="J520" i="1"/>
  <c r="H521" i="1"/>
  <c r="B529" i="1"/>
  <c r="F528" i="1"/>
  <c r="C527" i="1" l="1"/>
  <c r="D526" i="1"/>
  <c r="I526" i="1" s="1"/>
  <c r="E526" i="1"/>
  <c r="J521" i="1"/>
  <c r="H522" i="1"/>
  <c r="B530" i="1"/>
  <c r="F529" i="1"/>
  <c r="D527" i="1" l="1"/>
  <c r="I527" i="1" s="1"/>
  <c r="E527" i="1"/>
  <c r="C528" i="1"/>
  <c r="B531" i="1"/>
  <c r="F530" i="1"/>
  <c r="J522" i="1"/>
  <c r="H523" i="1"/>
  <c r="C529" i="1" l="1"/>
  <c r="D528" i="1"/>
  <c r="I528" i="1" s="1"/>
  <c r="E528" i="1"/>
  <c r="J523" i="1"/>
  <c r="H524" i="1"/>
  <c r="B532" i="1"/>
  <c r="F531" i="1"/>
  <c r="E529" i="1" l="1"/>
  <c r="D529" i="1"/>
  <c r="I529" i="1" s="1"/>
  <c r="C530" i="1"/>
  <c r="B533" i="1"/>
  <c r="F532" i="1"/>
  <c r="J524" i="1"/>
  <c r="H525" i="1"/>
  <c r="D530" i="1" l="1"/>
  <c r="I530" i="1" s="1"/>
  <c r="E530" i="1"/>
  <c r="C531" i="1"/>
  <c r="J525" i="1"/>
  <c r="H526" i="1"/>
  <c r="B534" i="1"/>
  <c r="F533" i="1"/>
  <c r="D531" i="1" l="1"/>
  <c r="I531" i="1" s="1"/>
  <c r="E531" i="1"/>
  <c r="C532" i="1"/>
  <c r="J526" i="1"/>
  <c r="H527" i="1"/>
  <c r="B535" i="1"/>
  <c r="F534" i="1"/>
  <c r="C533" i="1" l="1"/>
  <c r="D532" i="1"/>
  <c r="I532" i="1" s="1"/>
  <c r="E532" i="1"/>
  <c r="B536" i="1"/>
  <c r="F535" i="1"/>
  <c r="J527" i="1"/>
  <c r="H528" i="1"/>
  <c r="D533" i="1" l="1"/>
  <c r="I533" i="1" s="1"/>
  <c r="E533" i="1"/>
  <c r="C534" i="1"/>
  <c r="J528" i="1"/>
  <c r="H529" i="1"/>
  <c r="B537" i="1"/>
  <c r="F536" i="1"/>
  <c r="C535" i="1" l="1"/>
  <c r="E534" i="1"/>
  <c r="D534" i="1"/>
  <c r="I534" i="1" s="1"/>
  <c r="J529" i="1"/>
  <c r="H530" i="1"/>
  <c r="B538" i="1"/>
  <c r="F537" i="1"/>
  <c r="D535" i="1" l="1"/>
  <c r="I535" i="1" s="1"/>
  <c r="C536" i="1"/>
  <c r="E535" i="1"/>
  <c r="B539" i="1"/>
  <c r="F538" i="1"/>
  <c r="J530" i="1"/>
  <c r="H531" i="1"/>
  <c r="E536" i="1" l="1"/>
  <c r="D536" i="1"/>
  <c r="C537" i="1"/>
  <c r="I536" i="1"/>
  <c r="J531" i="1"/>
  <c r="H532" i="1"/>
  <c r="B540" i="1"/>
  <c r="F539" i="1"/>
  <c r="E537" i="1" l="1"/>
  <c r="C538" i="1"/>
  <c r="D537" i="1"/>
  <c r="I537" i="1" s="1"/>
  <c r="B541" i="1"/>
  <c r="F540" i="1"/>
  <c r="J532" i="1"/>
  <c r="H533" i="1"/>
  <c r="C539" i="1" l="1"/>
  <c r="D538" i="1"/>
  <c r="I538" i="1" s="1"/>
  <c r="E538" i="1"/>
  <c r="J533" i="1"/>
  <c r="H534" i="1"/>
  <c r="B542" i="1"/>
  <c r="F541" i="1"/>
  <c r="E539" i="1" l="1"/>
  <c r="D539" i="1"/>
  <c r="I539" i="1" s="1"/>
  <c r="C540" i="1"/>
  <c r="B543" i="1"/>
  <c r="F542" i="1"/>
  <c r="J534" i="1"/>
  <c r="H535" i="1"/>
  <c r="E540" i="1" l="1"/>
  <c r="D540" i="1"/>
  <c r="I540" i="1" s="1"/>
  <c r="C541" i="1"/>
  <c r="J535" i="1"/>
  <c r="H536" i="1"/>
  <c r="B544" i="1"/>
  <c r="F543" i="1"/>
  <c r="E541" i="1" l="1"/>
  <c r="D541" i="1"/>
  <c r="I541" i="1" s="1"/>
  <c r="C542" i="1"/>
  <c r="B545" i="1"/>
  <c r="F544" i="1"/>
  <c r="J536" i="1"/>
  <c r="H537" i="1"/>
  <c r="C543" i="1" l="1"/>
  <c r="E542" i="1"/>
  <c r="D542" i="1"/>
  <c r="I542" i="1" s="1"/>
  <c r="J537" i="1"/>
  <c r="H538" i="1"/>
  <c r="B546" i="1"/>
  <c r="F545" i="1"/>
  <c r="D543" i="1" l="1"/>
  <c r="I543" i="1" s="1"/>
  <c r="E543" i="1"/>
  <c r="C544" i="1"/>
  <c r="B547" i="1"/>
  <c r="F546" i="1"/>
  <c r="J538" i="1"/>
  <c r="H539" i="1"/>
  <c r="C545" i="1" l="1"/>
  <c r="E544" i="1"/>
  <c r="D544" i="1"/>
  <c r="I544" i="1" s="1"/>
  <c r="J539" i="1"/>
  <c r="H540" i="1"/>
  <c r="B548" i="1"/>
  <c r="F547" i="1"/>
  <c r="D545" i="1" l="1"/>
  <c r="I545" i="1" s="1"/>
  <c r="E545" i="1"/>
  <c r="C546" i="1"/>
  <c r="J540" i="1"/>
  <c r="H541" i="1"/>
  <c r="B549" i="1"/>
  <c r="F548" i="1"/>
  <c r="C547" i="1" l="1"/>
  <c r="D546" i="1"/>
  <c r="I546" i="1" s="1"/>
  <c r="E546" i="1"/>
  <c r="B550" i="1"/>
  <c r="F549" i="1"/>
  <c r="J541" i="1"/>
  <c r="H542" i="1"/>
  <c r="E547" i="1" l="1"/>
  <c r="D547" i="1"/>
  <c r="I547" i="1" s="1"/>
  <c r="C548" i="1"/>
  <c r="B551" i="1"/>
  <c r="F550" i="1"/>
  <c r="J542" i="1"/>
  <c r="H543" i="1"/>
  <c r="D548" i="1" l="1"/>
  <c r="I548" i="1" s="1"/>
  <c r="E548" i="1"/>
  <c r="C549" i="1"/>
  <c r="J543" i="1"/>
  <c r="H544" i="1"/>
  <c r="B552" i="1"/>
  <c r="F551" i="1"/>
  <c r="D549" i="1" l="1"/>
  <c r="E549" i="1"/>
  <c r="C550" i="1"/>
  <c r="I549" i="1"/>
  <c r="B553" i="1"/>
  <c r="F552" i="1"/>
  <c r="J544" i="1"/>
  <c r="H545" i="1"/>
  <c r="E550" i="1" l="1"/>
  <c r="C551" i="1"/>
  <c r="D550" i="1"/>
  <c r="I550" i="1" s="1"/>
  <c r="J545" i="1"/>
  <c r="H546" i="1"/>
  <c r="B554" i="1"/>
  <c r="F553" i="1"/>
  <c r="C552" i="1" l="1"/>
  <c r="D551" i="1"/>
  <c r="I551" i="1" s="1"/>
  <c r="E551" i="1"/>
  <c r="B555" i="1"/>
  <c r="F554" i="1"/>
  <c r="J546" i="1"/>
  <c r="H547" i="1"/>
  <c r="E552" i="1" l="1"/>
  <c r="D552" i="1"/>
  <c r="I552" i="1" s="1"/>
  <c r="C553" i="1"/>
  <c r="B556" i="1"/>
  <c r="F555" i="1"/>
  <c r="J547" i="1"/>
  <c r="H548" i="1"/>
  <c r="E553" i="1" l="1"/>
  <c r="D553" i="1"/>
  <c r="I553" i="1" s="1"/>
  <c r="C554" i="1"/>
  <c r="J548" i="1"/>
  <c r="H549" i="1"/>
  <c r="B557" i="1"/>
  <c r="F556" i="1"/>
  <c r="C555" i="1" l="1"/>
  <c r="D554" i="1"/>
  <c r="I554" i="1" s="1"/>
  <c r="E554" i="1"/>
  <c r="B558" i="1"/>
  <c r="F557" i="1"/>
  <c r="J549" i="1"/>
  <c r="H550" i="1"/>
  <c r="D555" i="1" l="1"/>
  <c r="I555" i="1" s="1"/>
  <c r="E555" i="1"/>
  <c r="C556" i="1"/>
  <c r="J550" i="1"/>
  <c r="H551" i="1"/>
  <c r="B559" i="1"/>
  <c r="F558" i="1"/>
  <c r="E556" i="1" l="1"/>
  <c r="C557" i="1"/>
  <c r="D556" i="1"/>
  <c r="I556" i="1" s="1"/>
  <c r="B560" i="1"/>
  <c r="F559" i="1"/>
  <c r="J551" i="1"/>
  <c r="H552" i="1"/>
  <c r="E557" i="1" l="1"/>
  <c r="D557" i="1"/>
  <c r="I557" i="1" s="1"/>
  <c r="C558" i="1"/>
  <c r="J552" i="1"/>
  <c r="H553" i="1"/>
  <c r="B561" i="1"/>
  <c r="F560" i="1"/>
  <c r="C559" i="1" l="1"/>
  <c r="E558" i="1"/>
  <c r="D558" i="1"/>
  <c r="I558" i="1" s="1"/>
  <c r="J553" i="1"/>
  <c r="H554" i="1"/>
  <c r="B562" i="1"/>
  <c r="F561" i="1"/>
  <c r="E559" i="1" l="1"/>
  <c r="D559" i="1"/>
  <c r="I559" i="1" s="1"/>
  <c r="C560" i="1"/>
  <c r="B563" i="1"/>
  <c r="F562" i="1"/>
  <c r="J554" i="1"/>
  <c r="H555" i="1"/>
  <c r="D560" i="1" l="1"/>
  <c r="I560" i="1" s="1"/>
  <c r="E560" i="1"/>
  <c r="C561" i="1"/>
  <c r="J555" i="1"/>
  <c r="H556" i="1"/>
  <c r="B564" i="1"/>
  <c r="F563" i="1"/>
  <c r="E561" i="1" l="1"/>
  <c r="D561" i="1"/>
  <c r="I561" i="1" s="1"/>
  <c r="C562" i="1"/>
  <c r="J556" i="1"/>
  <c r="H557" i="1"/>
  <c r="B565" i="1"/>
  <c r="F564" i="1"/>
  <c r="D562" i="1" l="1"/>
  <c r="I562" i="1" s="1"/>
  <c r="C563" i="1"/>
  <c r="E562" i="1"/>
  <c r="J557" i="1"/>
  <c r="H558" i="1"/>
  <c r="B566" i="1"/>
  <c r="F565" i="1"/>
  <c r="D563" i="1" l="1"/>
  <c r="I563" i="1" s="1"/>
  <c r="E563" i="1"/>
  <c r="C564" i="1"/>
  <c r="B567" i="1"/>
  <c r="F566" i="1"/>
  <c r="J558" i="1"/>
  <c r="H559" i="1"/>
  <c r="E564" i="1" l="1"/>
  <c r="D564" i="1"/>
  <c r="I564" i="1" s="1"/>
  <c r="C565" i="1"/>
  <c r="B568" i="1"/>
  <c r="F567" i="1"/>
  <c r="J559" i="1"/>
  <c r="H560" i="1"/>
  <c r="D565" i="1" l="1"/>
  <c r="I565" i="1" s="1"/>
  <c r="E565" i="1"/>
  <c r="C566" i="1"/>
  <c r="J560" i="1"/>
  <c r="H561" i="1"/>
  <c r="B569" i="1"/>
  <c r="F568" i="1"/>
  <c r="C567" i="1" l="1"/>
  <c r="E566" i="1"/>
  <c r="D566" i="1"/>
  <c r="I566" i="1" s="1"/>
  <c r="B570" i="1"/>
  <c r="F569" i="1"/>
  <c r="J561" i="1"/>
  <c r="H562" i="1"/>
  <c r="D567" i="1" l="1"/>
  <c r="I567" i="1" s="1"/>
  <c r="E567" i="1"/>
  <c r="C568" i="1"/>
  <c r="J562" i="1"/>
  <c r="H563" i="1"/>
  <c r="B571" i="1"/>
  <c r="F570" i="1"/>
  <c r="C569" i="1" l="1"/>
  <c r="E568" i="1"/>
  <c r="D568" i="1"/>
  <c r="I568" i="1" s="1"/>
  <c r="B572" i="1"/>
  <c r="F571" i="1"/>
  <c r="J563" i="1"/>
  <c r="H564" i="1"/>
  <c r="D569" i="1" l="1"/>
  <c r="I569" i="1" s="1"/>
  <c r="E569" i="1"/>
  <c r="C570" i="1"/>
  <c r="J564" i="1"/>
  <c r="H565" i="1"/>
  <c r="B573" i="1"/>
  <c r="F572" i="1"/>
  <c r="C571" i="1" l="1"/>
  <c r="D570" i="1"/>
  <c r="I570" i="1" s="1"/>
  <c r="E570" i="1"/>
  <c r="B574" i="1"/>
  <c r="F573" i="1"/>
  <c r="J565" i="1"/>
  <c r="H566" i="1"/>
  <c r="E571" i="1" l="1"/>
  <c r="D571" i="1"/>
  <c r="I571" i="1" s="1"/>
  <c r="C572" i="1"/>
  <c r="J566" i="1"/>
  <c r="H567" i="1"/>
  <c r="B575" i="1"/>
  <c r="F574" i="1"/>
  <c r="D572" i="1" l="1"/>
  <c r="I572" i="1" s="1"/>
  <c r="E572" i="1"/>
  <c r="C573" i="1"/>
  <c r="B576" i="1"/>
  <c r="F575" i="1"/>
  <c r="J567" i="1"/>
  <c r="H568" i="1"/>
  <c r="D573" i="1" l="1"/>
  <c r="I573" i="1" s="1"/>
  <c r="E573" i="1"/>
  <c r="C574" i="1"/>
  <c r="B577" i="1"/>
  <c r="F576" i="1"/>
  <c r="J568" i="1"/>
  <c r="H569" i="1"/>
  <c r="D574" i="1" l="1"/>
  <c r="I574" i="1" s="1"/>
  <c r="E574" i="1"/>
  <c r="C575" i="1"/>
  <c r="J569" i="1"/>
  <c r="H570" i="1"/>
  <c r="B578" i="1"/>
  <c r="F577" i="1"/>
  <c r="D575" i="1" l="1"/>
  <c r="I575" i="1" s="1"/>
  <c r="E575" i="1"/>
  <c r="C576" i="1"/>
  <c r="B579" i="1"/>
  <c r="F578" i="1"/>
  <c r="J570" i="1"/>
  <c r="H571" i="1"/>
  <c r="D576" i="1" l="1"/>
  <c r="I576" i="1" s="1"/>
  <c r="C577" i="1"/>
  <c r="E576" i="1"/>
  <c r="J571" i="1"/>
  <c r="H572" i="1"/>
  <c r="B580" i="1"/>
  <c r="F579" i="1"/>
  <c r="D577" i="1" l="1"/>
  <c r="I577" i="1" s="1"/>
  <c r="C578" i="1"/>
  <c r="E577" i="1"/>
  <c r="B581" i="1"/>
  <c r="F580" i="1"/>
  <c r="J572" i="1"/>
  <c r="H573" i="1"/>
  <c r="D578" i="1" l="1"/>
  <c r="E578" i="1"/>
  <c r="C579" i="1"/>
  <c r="I578" i="1"/>
  <c r="J573" i="1"/>
  <c r="H574" i="1"/>
  <c r="B582" i="1"/>
  <c r="F581" i="1"/>
  <c r="D579" i="1" l="1"/>
  <c r="I579" i="1" s="1"/>
  <c r="E579" i="1"/>
  <c r="C580" i="1"/>
  <c r="B583" i="1"/>
  <c r="F582" i="1"/>
  <c r="J574" i="1"/>
  <c r="H575" i="1"/>
  <c r="E580" i="1" l="1"/>
  <c r="D580" i="1"/>
  <c r="I580" i="1" s="1"/>
  <c r="C581" i="1"/>
  <c r="J575" i="1"/>
  <c r="H576" i="1"/>
  <c r="B584" i="1"/>
  <c r="F583" i="1"/>
  <c r="D581" i="1" l="1"/>
  <c r="E581" i="1"/>
  <c r="C582" i="1"/>
  <c r="I581" i="1"/>
  <c r="B585" i="1"/>
  <c r="F584" i="1"/>
  <c r="J576" i="1"/>
  <c r="H577" i="1"/>
  <c r="D582" i="1" l="1"/>
  <c r="I582" i="1" s="1"/>
  <c r="E582" i="1"/>
  <c r="C583" i="1"/>
  <c r="J577" i="1"/>
  <c r="H578" i="1"/>
  <c r="B586" i="1"/>
  <c r="F585" i="1"/>
  <c r="D583" i="1" l="1"/>
  <c r="I583" i="1" s="1"/>
  <c r="C584" i="1"/>
  <c r="E583" i="1"/>
  <c r="B587" i="1"/>
  <c r="F586" i="1"/>
  <c r="J578" i="1"/>
  <c r="H579" i="1"/>
  <c r="D584" i="1" l="1"/>
  <c r="E584" i="1"/>
  <c r="C585" i="1"/>
  <c r="I584" i="1"/>
  <c r="J579" i="1"/>
  <c r="H580" i="1"/>
  <c r="B588" i="1"/>
  <c r="F587" i="1"/>
  <c r="C586" i="1" l="1"/>
  <c r="E585" i="1"/>
  <c r="D585" i="1"/>
  <c r="I585" i="1" s="1"/>
  <c r="J580" i="1"/>
  <c r="H581" i="1"/>
  <c r="B589" i="1"/>
  <c r="F588" i="1"/>
  <c r="E586" i="1" l="1"/>
  <c r="D586" i="1"/>
  <c r="I586" i="1" s="1"/>
  <c r="C587" i="1"/>
  <c r="J581" i="1"/>
  <c r="H582" i="1"/>
  <c r="B590" i="1"/>
  <c r="F589" i="1"/>
  <c r="E587" i="1" l="1"/>
  <c r="D587" i="1"/>
  <c r="I587" i="1" s="1"/>
  <c r="C588" i="1"/>
  <c r="B591" i="1"/>
  <c r="F590" i="1"/>
  <c r="J582" i="1"/>
  <c r="H583" i="1"/>
  <c r="D588" i="1" l="1"/>
  <c r="I588" i="1" s="1"/>
  <c r="E588" i="1"/>
  <c r="C589" i="1"/>
  <c r="J583" i="1"/>
  <c r="H584" i="1"/>
  <c r="B592" i="1"/>
  <c r="F591" i="1"/>
  <c r="E589" i="1" l="1"/>
  <c r="D589" i="1"/>
  <c r="I589" i="1" s="1"/>
  <c r="C590" i="1"/>
  <c r="B593" i="1"/>
  <c r="F592" i="1"/>
  <c r="J584" i="1"/>
  <c r="H585" i="1"/>
  <c r="D590" i="1" l="1"/>
  <c r="I590" i="1" s="1"/>
  <c r="C591" i="1"/>
  <c r="E590" i="1"/>
  <c r="J585" i="1"/>
  <c r="H586" i="1"/>
  <c r="B594" i="1"/>
  <c r="F593" i="1"/>
  <c r="D591" i="1" l="1"/>
  <c r="I591" i="1" s="1"/>
  <c r="C592" i="1"/>
  <c r="E591" i="1"/>
  <c r="B595" i="1"/>
  <c r="F594" i="1"/>
  <c r="J586" i="1"/>
  <c r="H587" i="1"/>
  <c r="C593" i="1" l="1"/>
  <c r="D592" i="1"/>
  <c r="I592" i="1" s="1"/>
  <c r="E592" i="1"/>
  <c r="J587" i="1"/>
  <c r="H588" i="1"/>
  <c r="B596" i="1"/>
  <c r="F595" i="1"/>
  <c r="D593" i="1" l="1"/>
  <c r="I593" i="1" s="1"/>
  <c r="E593" i="1"/>
  <c r="C594" i="1"/>
  <c r="J588" i="1"/>
  <c r="H589" i="1"/>
  <c r="B597" i="1"/>
  <c r="F596" i="1"/>
  <c r="E594" i="1" l="1"/>
  <c r="C595" i="1"/>
  <c r="D594" i="1"/>
  <c r="I594" i="1" s="1"/>
  <c r="J589" i="1"/>
  <c r="H590" i="1"/>
  <c r="B598" i="1"/>
  <c r="F597" i="1"/>
  <c r="D595" i="1" l="1"/>
  <c r="I595" i="1" s="1"/>
  <c r="E595" i="1"/>
  <c r="C596" i="1"/>
  <c r="J590" i="1"/>
  <c r="H591" i="1"/>
  <c r="B599" i="1"/>
  <c r="F598" i="1"/>
  <c r="C597" i="1" l="1"/>
  <c r="D596" i="1"/>
  <c r="I596" i="1" s="1"/>
  <c r="E596" i="1"/>
  <c r="J591" i="1"/>
  <c r="H592" i="1"/>
  <c r="B600" i="1"/>
  <c r="F599" i="1"/>
  <c r="D597" i="1" l="1"/>
  <c r="I597" i="1" s="1"/>
  <c r="E597" i="1"/>
  <c r="C598" i="1"/>
  <c r="B601" i="1"/>
  <c r="F600" i="1"/>
  <c r="J592" i="1"/>
  <c r="H593" i="1"/>
  <c r="E598" i="1" l="1"/>
  <c r="D598" i="1"/>
  <c r="I598" i="1" s="1"/>
  <c r="C599" i="1"/>
  <c r="B602" i="1"/>
  <c r="F601" i="1"/>
  <c r="J593" i="1"/>
  <c r="H594" i="1"/>
  <c r="C600" i="1" l="1"/>
  <c r="D599" i="1"/>
  <c r="I599" i="1" s="1"/>
  <c r="E599" i="1"/>
  <c r="J594" i="1"/>
  <c r="H595" i="1"/>
  <c r="B603" i="1"/>
  <c r="F602" i="1"/>
  <c r="D600" i="1" l="1"/>
  <c r="I600" i="1" s="1"/>
  <c r="E600" i="1"/>
  <c r="C601" i="1"/>
  <c r="B604" i="1"/>
  <c r="F603" i="1"/>
  <c r="J595" i="1"/>
  <c r="H596" i="1"/>
  <c r="D601" i="1" l="1"/>
  <c r="I601" i="1" s="1"/>
  <c r="E601" i="1"/>
  <c r="C602" i="1"/>
  <c r="J596" i="1"/>
  <c r="H597" i="1"/>
  <c r="B605" i="1"/>
  <c r="F604" i="1"/>
  <c r="D602" i="1" l="1"/>
  <c r="I602" i="1" s="1"/>
  <c r="E602" i="1"/>
  <c r="C603" i="1"/>
  <c r="J597" i="1"/>
  <c r="H598" i="1"/>
  <c r="B606" i="1"/>
  <c r="F605" i="1"/>
  <c r="D603" i="1" l="1"/>
  <c r="I603" i="1" s="1"/>
  <c r="C604" i="1"/>
  <c r="E603" i="1"/>
  <c r="J598" i="1"/>
  <c r="H599" i="1"/>
  <c r="B607" i="1"/>
  <c r="F606" i="1"/>
  <c r="D604" i="1" l="1"/>
  <c r="I604" i="1" s="1"/>
  <c r="C605" i="1"/>
  <c r="E604" i="1"/>
  <c r="B608" i="1"/>
  <c r="F607" i="1"/>
  <c r="J599" i="1"/>
  <c r="H600" i="1"/>
  <c r="D605" i="1" l="1"/>
  <c r="I605" i="1" s="1"/>
  <c r="E605" i="1"/>
  <c r="C606" i="1"/>
  <c r="J600" i="1"/>
  <c r="H601" i="1"/>
  <c r="B609" i="1"/>
  <c r="F608" i="1"/>
  <c r="D606" i="1" l="1"/>
  <c r="I606" i="1" s="1"/>
  <c r="E606" i="1"/>
  <c r="C607" i="1"/>
  <c r="B610" i="1"/>
  <c r="F609" i="1"/>
  <c r="J601" i="1"/>
  <c r="H602" i="1"/>
  <c r="D607" i="1" l="1"/>
  <c r="I607" i="1" s="1"/>
  <c r="C608" i="1"/>
  <c r="E607" i="1"/>
  <c r="J602" i="1"/>
  <c r="H603" i="1"/>
  <c r="B611" i="1"/>
  <c r="F610" i="1"/>
  <c r="E608" i="1" l="1"/>
  <c r="D608" i="1"/>
  <c r="C609" i="1"/>
  <c r="I608" i="1"/>
  <c r="B612" i="1"/>
  <c r="F611" i="1"/>
  <c r="J603" i="1"/>
  <c r="H604" i="1"/>
  <c r="D609" i="1" l="1"/>
  <c r="I609" i="1" s="1"/>
  <c r="E609" i="1"/>
  <c r="C610" i="1"/>
  <c r="J604" i="1"/>
  <c r="H605" i="1"/>
  <c r="B613" i="1"/>
  <c r="F612" i="1"/>
  <c r="D610" i="1" l="1"/>
  <c r="E610" i="1"/>
  <c r="C611" i="1"/>
  <c r="I610" i="1"/>
  <c r="B614" i="1"/>
  <c r="F613" i="1"/>
  <c r="J605" i="1"/>
  <c r="H606" i="1"/>
  <c r="E611" i="1" l="1"/>
  <c r="D611" i="1"/>
  <c r="I611" i="1" s="1"/>
  <c r="C612" i="1"/>
  <c r="J606" i="1"/>
  <c r="H607" i="1"/>
  <c r="B615" i="1"/>
  <c r="F614" i="1"/>
  <c r="E612" i="1" l="1"/>
  <c r="C613" i="1"/>
  <c r="D612" i="1"/>
  <c r="I612" i="1" s="1"/>
  <c r="B616" i="1"/>
  <c r="F615" i="1"/>
  <c r="J607" i="1"/>
  <c r="H608" i="1"/>
  <c r="D613" i="1" l="1"/>
  <c r="I613" i="1" s="1"/>
  <c r="E613" i="1"/>
  <c r="C614" i="1"/>
  <c r="J608" i="1"/>
  <c r="H609" i="1"/>
  <c r="B617" i="1"/>
  <c r="F616" i="1"/>
  <c r="D614" i="1" l="1"/>
  <c r="I614" i="1" s="1"/>
  <c r="E614" i="1"/>
  <c r="C615" i="1"/>
  <c r="B618" i="1"/>
  <c r="J617" i="1"/>
  <c r="I617" i="1"/>
  <c r="H617" i="1"/>
  <c r="F617" i="1"/>
  <c r="E617" i="1"/>
  <c r="D617" i="1"/>
  <c r="C617" i="1"/>
  <c r="J609" i="1"/>
  <c r="H610" i="1"/>
  <c r="C616" i="1" l="1"/>
  <c r="E615" i="1"/>
  <c r="D615" i="1"/>
  <c r="I615" i="1" s="1"/>
  <c r="J610" i="1"/>
  <c r="H611" i="1"/>
  <c r="B619" i="1"/>
  <c r="J618" i="1"/>
  <c r="I618" i="1"/>
  <c r="F618" i="1"/>
  <c r="H618" i="1"/>
  <c r="D618" i="1"/>
  <c r="E618" i="1"/>
  <c r="C618" i="1"/>
  <c r="D616" i="1" l="1"/>
  <c r="I616" i="1" s="1"/>
  <c r="E616" i="1"/>
  <c r="J611" i="1"/>
  <c r="H612" i="1"/>
  <c r="B620" i="1"/>
  <c r="J619" i="1"/>
  <c r="I619" i="1"/>
  <c r="F619" i="1"/>
  <c r="H619" i="1"/>
  <c r="E619" i="1"/>
  <c r="D619" i="1"/>
  <c r="C619" i="1"/>
  <c r="B621" i="1" l="1"/>
  <c r="J620" i="1"/>
  <c r="I620" i="1"/>
  <c r="H620" i="1"/>
  <c r="F620" i="1"/>
  <c r="E620" i="1"/>
  <c r="D620" i="1"/>
  <c r="C620" i="1"/>
  <c r="J612" i="1"/>
  <c r="H613" i="1"/>
  <c r="J613" i="1" l="1"/>
  <c r="H614" i="1"/>
  <c r="B622" i="1"/>
  <c r="J621" i="1"/>
  <c r="I621" i="1"/>
  <c r="H621" i="1"/>
  <c r="F621" i="1"/>
  <c r="D621" i="1"/>
  <c r="E621" i="1"/>
  <c r="C621" i="1"/>
  <c r="J614" i="1" l="1"/>
  <c r="H615" i="1"/>
  <c r="B623" i="1"/>
  <c r="J622" i="1"/>
  <c r="I622" i="1"/>
  <c r="H622" i="1"/>
  <c r="F622" i="1"/>
  <c r="D622" i="1"/>
  <c r="E622" i="1"/>
  <c r="C622" i="1"/>
  <c r="B624" i="1" l="1"/>
  <c r="J623" i="1"/>
  <c r="I623" i="1"/>
  <c r="H623" i="1"/>
  <c r="F623" i="1"/>
  <c r="C623" i="1"/>
  <c r="D623" i="1"/>
  <c r="E623" i="1"/>
  <c r="J615" i="1"/>
  <c r="H616" i="1"/>
  <c r="J616" i="1" s="1"/>
  <c r="B625" i="1" l="1"/>
  <c r="I624" i="1"/>
  <c r="J624" i="1"/>
  <c r="H624" i="1"/>
  <c r="F624" i="1"/>
  <c r="D624" i="1"/>
  <c r="E624" i="1"/>
  <c r="C624" i="1"/>
  <c r="B626" i="1" l="1"/>
  <c r="J625" i="1"/>
  <c r="I625" i="1"/>
  <c r="F625" i="1"/>
  <c r="H625" i="1"/>
  <c r="E625" i="1"/>
  <c r="D625" i="1"/>
  <c r="C625" i="1"/>
  <c r="B627" i="1" l="1"/>
  <c r="J626" i="1"/>
  <c r="I626" i="1"/>
  <c r="H626" i="1"/>
  <c r="F626" i="1"/>
  <c r="D626" i="1"/>
  <c r="E626" i="1"/>
  <c r="C626" i="1"/>
  <c r="B628" i="1" l="1"/>
  <c r="J627" i="1"/>
  <c r="I627" i="1"/>
  <c r="H627" i="1"/>
  <c r="F627" i="1"/>
  <c r="D627" i="1"/>
  <c r="E627" i="1"/>
  <c r="C627" i="1"/>
  <c r="B629" i="1" l="1"/>
  <c r="J628" i="1"/>
  <c r="I628" i="1"/>
  <c r="F628" i="1"/>
  <c r="H628" i="1"/>
  <c r="D628" i="1"/>
  <c r="E628" i="1"/>
  <c r="C628" i="1"/>
  <c r="B630" i="1" l="1"/>
  <c r="J629" i="1"/>
  <c r="I629" i="1"/>
  <c r="F629" i="1"/>
  <c r="H629" i="1"/>
  <c r="D629" i="1"/>
  <c r="E629" i="1"/>
  <c r="C629" i="1"/>
  <c r="B631" i="1" l="1"/>
  <c r="J630" i="1"/>
  <c r="I630" i="1"/>
  <c r="H630" i="1"/>
  <c r="F630" i="1"/>
  <c r="D630" i="1"/>
  <c r="E630" i="1"/>
  <c r="C630" i="1"/>
  <c r="B632" i="1" l="1"/>
  <c r="J631" i="1"/>
  <c r="I631" i="1"/>
  <c r="H631" i="1"/>
  <c r="F631" i="1"/>
  <c r="D631" i="1"/>
  <c r="C631" i="1"/>
  <c r="E631" i="1"/>
  <c r="B633" i="1" l="1"/>
  <c r="J632" i="1"/>
  <c r="I632" i="1"/>
  <c r="H632" i="1"/>
  <c r="F632" i="1"/>
  <c r="D632" i="1"/>
  <c r="E632" i="1"/>
  <c r="C632" i="1"/>
  <c r="B634" i="1" l="1"/>
  <c r="J633" i="1"/>
  <c r="I633" i="1"/>
  <c r="H633" i="1"/>
  <c r="F633" i="1"/>
  <c r="E633" i="1"/>
  <c r="D633" i="1"/>
  <c r="C633" i="1"/>
  <c r="B635" i="1" l="1"/>
  <c r="J634" i="1"/>
  <c r="I634" i="1"/>
  <c r="H634" i="1"/>
  <c r="F634" i="1"/>
  <c r="E634" i="1"/>
  <c r="D634" i="1"/>
  <c r="C634" i="1"/>
  <c r="B636" i="1" l="1"/>
  <c r="J635" i="1"/>
  <c r="I635" i="1"/>
  <c r="H635" i="1"/>
  <c r="F635" i="1"/>
  <c r="D635" i="1"/>
  <c r="E635" i="1"/>
  <c r="C635" i="1"/>
  <c r="B637" i="1" l="1"/>
  <c r="J636" i="1"/>
  <c r="I636" i="1"/>
  <c r="H636" i="1"/>
  <c r="F636" i="1"/>
  <c r="E636" i="1"/>
  <c r="D636" i="1"/>
  <c r="C636" i="1"/>
  <c r="B638" i="1" l="1"/>
  <c r="J637" i="1"/>
  <c r="I637" i="1"/>
  <c r="H637" i="1"/>
  <c r="F637" i="1"/>
  <c r="D637" i="1"/>
  <c r="E637" i="1"/>
  <c r="C637" i="1"/>
  <c r="B639" i="1" l="1"/>
  <c r="J638" i="1"/>
  <c r="I638" i="1"/>
  <c r="H638" i="1"/>
  <c r="F638" i="1"/>
  <c r="D638" i="1"/>
  <c r="C638" i="1"/>
  <c r="E638" i="1"/>
  <c r="B640" i="1" l="1"/>
  <c r="J639" i="1"/>
  <c r="I639" i="1"/>
  <c r="H639" i="1"/>
  <c r="F639" i="1"/>
  <c r="D639" i="1"/>
  <c r="E639" i="1"/>
  <c r="C639" i="1"/>
  <c r="B641" i="1" l="1"/>
  <c r="I640" i="1"/>
  <c r="J640" i="1"/>
  <c r="H640" i="1"/>
  <c r="F640" i="1"/>
  <c r="D640" i="1"/>
  <c r="E640" i="1"/>
  <c r="C640" i="1"/>
  <c r="B642" i="1" l="1"/>
  <c r="J641" i="1"/>
  <c r="I641" i="1"/>
  <c r="H641" i="1"/>
  <c r="F641" i="1"/>
  <c r="E641" i="1"/>
  <c r="D641" i="1"/>
  <c r="C641" i="1"/>
  <c r="B643" i="1" l="1"/>
  <c r="I642" i="1"/>
  <c r="J642" i="1"/>
  <c r="H642" i="1"/>
  <c r="F642" i="1"/>
  <c r="D642" i="1"/>
  <c r="E642" i="1"/>
  <c r="C642" i="1"/>
  <c r="B644" i="1" l="1"/>
  <c r="J643" i="1"/>
  <c r="I643" i="1"/>
  <c r="F643" i="1"/>
  <c r="H643" i="1"/>
  <c r="D643" i="1"/>
  <c r="E643" i="1"/>
  <c r="C643" i="1"/>
  <c r="B645" i="1" l="1"/>
  <c r="J644" i="1"/>
  <c r="I644" i="1"/>
  <c r="H644" i="1"/>
  <c r="F644" i="1"/>
  <c r="E644" i="1"/>
  <c r="D644" i="1"/>
  <c r="C644" i="1"/>
  <c r="B646" i="1" l="1"/>
  <c r="J645" i="1"/>
  <c r="I645" i="1"/>
  <c r="H645" i="1"/>
  <c r="F645" i="1"/>
  <c r="D645" i="1"/>
  <c r="E645" i="1"/>
  <c r="C645" i="1"/>
  <c r="B647" i="1" l="1"/>
  <c r="J646" i="1"/>
  <c r="I646" i="1"/>
  <c r="H646" i="1"/>
  <c r="D646" i="1"/>
  <c r="F646" i="1"/>
  <c r="E646" i="1"/>
  <c r="C646" i="1"/>
  <c r="B648" i="1" l="1"/>
  <c r="J647" i="1"/>
  <c r="I647" i="1"/>
  <c r="H647" i="1"/>
  <c r="F647" i="1"/>
  <c r="D647" i="1"/>
  <c r="C647" i="1"/>
  <c r="E647" i="1"/>
  <c r="B649" i="1" l="1"/>
  <c r="J648" i="1"/>
  <c r="I648" i="1"/>
  <c r="F648" i="1"/>
  <c r="H648" i="1"/>
  <c r="D648" i="1"/>
  <c r="E648" i="1"/>
  <c r="C648" i="1"/>
  <c r="B650" i="1" l="1"/>
  <c r="J649" i="1"/>
  <c r="I649" i="1"/>
  <c r="H649" i="1"/>
  <c r="F649" i="1"/>
  <c r="E649" i="1"/>
  <c r="D649" i="1"/>
  <c r="C649" i="1"/>
  <c r="B651" i="1" l="1"/>
  <c r="J650" i="1"/>
  <c r="I650" i="1"/>
  <c r="H650" i="1"/>
  <c r="F650" i="1"/>
  <c r="D650" i="1"/>
  <c r="E650" i="1"/>
  <c r="C650" i="1"/>
  <c r="B652" i="1" l="1"/>
  <c r="J651" i="1"/>
  <c r="I651" i="1"/>
  <c r="H651" i="1"/>
  <c r="F651" i="1"/>
  <c r="E651" i="1"/>
  <c r="D651" i="1"/>
  <c r="C651" i="1"/>
  <c r="B653" i="1" l="1"/>
  <c r="J652" i="1"/>
  <c r="I652" i="1"/>
  <c r="H652" i="1"/>
  <c r="F652" i="1"/>
  <c r="D652" i="1"/>
  <c r="E652" i="1"/>
  <c r="C652" i="1"/>
  <c r="B654" i="1" l="1"/>
  <c r="J653" i="1"/>
  <c r="I653" i="1"/>
  <c r="H653" i="1"/>
  <c r="F653" i="1"/>
  <c r="D653" i="1"/>
  <c r="E653" i="1"/>
  <c r="C653" i="1"/>
  <c r="B655" i="1" l="1"/>
  <c r="J654" i="1"/>
  <c r="I654" i="1"/>
  <c r="H654" i="1"/>
  <c r="D654" i="1"/>
  <c r="F654" i="1"/>
  <c r="E654" i="1"/>
  <c r="C654" i="1"/>
  <c r="B656" i="1" l="1"/>
  <c r="J655" i="1"/>
  <c r="I655" i="1"/>
  <c r="H655" i="1"/>
  <c r="F655" i="1"/>
  <c r="D655" i="1"/>
  <c r="E655" i="1"/>
  <c r="C655" i="1"/>
  <c r="B657" i="1" l="1"/>
  <c r="I656" i="1"/>
  <c r="J656" i="1"/>
  <c r="H656" i="1"/>
  <c r="F656" i="1"/>
  <c r="D656" i="1"/>
  <c r="E656" i="1"/>
  <c r="C656" i="1"/>
  <c r="B658" i="1" l="1"/>
  <c r="I657" i="1"/>
  <c r="J657" i="1"/>
  <c r="H657" i="1"/>
  <c r="E657" i="1"/>
  <c r="F657" i="1"/>
  <c r="D657" i="1"/>
  <c r="C657" i="1"/>
  <c r="B659" i="1" l="1"/>
  <c r="I658" i="1"/>
  <c r="J658" i="1"/>
  <c r="H658" i="1"/>
  <c r="F658" i="1"/>
  <c r="D658" i="1"/>
  <c r="E658" i="1"/>
  <c r="C658" i="1"/>
  <c r="B660" i="1" l="1"/>
  <c r="J659" i="1"/>
  <c r="I659" i="1"/>
  <c r="H659" i="1"/>
  <c r="F659" i="1"/>
  <c r="D659" i="1"/>
  <c r="E659" i="1"/>
  <c r="C659" i="1"/>
  <c r="B661" i="1" l="1"/>
  <c r="J660" i="1"/>
  <c r="I660" i="1"/>
  <c r="H660" i="1"/>
  <c r="F660" i="1"/>
  <c r="D660" i="1"/>
  <c r="E660" i="1"/>
  <c r="C660" i="1"/>
  <c r="B662" i="1" l="1"/>
  <c r="J661" i="1"/>
  <c r="I661" i="1"/>
  <c r="H661" i="1"/>
  <c r="F661" i="1"/>
  <c r="D661" i="1"/>
  <c r="E661" i="1"/>
  <c r="C661" i="1"/>
  <c r="B663" i="1" l="1"/>
  <c r="J662" i="1"/>
  <c r="I662" i="1"/>
  <c r="H662" i="1"/>
  <c r="F662" i="1"/>
  <c r="D662" i="1"/>
  <c r="E662" i="1"/>
  <c r="C662" i="1"/>
  <c r="B664" i="1" l="1"/>
  <c r="J663" i="1"/>
  <c r="I663" i="1"/>
  <c r="F663" i="1"/>
  <c r="H663" i="1"/>
  <c r="D663" i="1"/>
  <c r="E663" i="1"/>
  <c r="C663" i="1"/>
  <c r="B665" i="1" l="1"/>
  <c r="J664" i="1"/>
  <c r="I664" i="1"/>
  <c r="F664" i="1"/>
  <c r="H664" i="1"/>
  <c r="D664" i="1"/>
  <c r="E664" i="1"/>
  <c r="C664" i="1"/>
  <c r="B666" i="1" l="1"/>
  <c r="J665" i="1"/>
  <c r="I665" i="1"/>
  <c r="H665" i="1"/>
  <c r="F665" i="1"/>
  <c r="E665" i="1"/>
  <c r="D665" i="1"/>
  <c r="C665" i="1"/>
  <c r="B667" i="1" l="1"/>
  <c r="J666" i="1"/>
  <c r="I666" i="1"/>
  <c r="H666" i="1"/>
  <c r="F666" i="1"/>
  <c r="E666" i="1"/>
  <c r="D666" i="1"/>
  <c r="C666" i="1"/>
  <c r="B668" i="1" l="1"/>
  <c r="J667" i="1"/>
  <c r="I667" i="1"/>
  <c r="F667" i="1"/>
  <c r="H667" i="1"/>
  <c r="D667" i="1"/>
  <c r="E667" i="1"/>
  <c r="C667" i="1"/>
  <c r="B669" i="1" l="1"/>
  <c r="J668" i="1"/>
  <c r="I668" i="1"/>
  <c r="H668" i="1"/>
  <c r="F668" i="1"/>
  <c r="E668" i="1"/>
  <c r="D668" i="1"/>
  <c r="C668" i="1"/>
  <c r="B670" i="1" l="1"/>
  <c r="J669" i="1"/>
  <c r="I669" i="1"/>
  <c r="H669" i="1"/>
  <c r="F669" i="1"/>
  <c r="D669" i="1"/>
  <c r="E669" i="1"/>
  <c r="C669" i="1"/>
  <c r="B671" i="1" l="1"/>
  <c r="J670" i="1"/>
  <c r="I670" i="1"/>
  <c r="H670" i="1"/>
  <c r="F670" i="1"/>
  <c r="D670" i="1"/>
  <c r="E670" i="1"/>
  <c r="C670" i="1"/>
  <c r="B672" i="1" l="1"/>
  <c r="J671" i="1"/>
  <c r="I671" i="1"/>
  <c r="H671" i="1"/>
  <c r="F671" i="1"/>
  <c r="D671" i="1"/>
  <c r="E671" i="1"/>
  <c r="C671" i="1"/>
  <c r="B673" i="1" l="1"/>
  <c r="I672" i="1"/>
  <c r="J672" i="1"/>
  <c r="F672" i="1"/>
  <c r="H672" i="1"/>
  <c r="D672" i="1"/>
  <c r="E672" i="1"/>
  <c r="C672" i="1"/>
  <c r="B674" i="1" l="1"/>
  <c r="J673" i="1"/>
  <c r="I673" i="1"/>
  <c r="H673" i="1"/>
  <c r="F673" i="1"/>
  <c r="E673" i="1"/>
  <c r="D673" i="1"/>
  <c r="C673" i="1"/>
  <c r="B675" i="1" l="1"/>
  <c r="I674" i="1"/>
  <c r="J674" i="1"/>
  <c r="H674" i="1"/>
  <c r="F674" i="1"/>
  <c r="E674" i="1"/>
  <c r="D674" i="1"/>
  <c r="C674" i="1"/>
  <c r="B676" i="1" l="1"/>
  <c r="J675" i="1"/>
  <c r="I675" i="1"/>
  <c r="H675" i="1"/>
  <c r="F675" i="1"/>
  <c r="E675" i="1"/>
  <c r="D675" i="1"/>
  <c r="C675" i="1"/>
  <c r="B677" i="1" l="1"/>
  <c r="J676" i="1"/>
  <c r="I676" i="1"/>
  <c r="F676" i="1"/>
  <c r="H676" i="1"/>
  <c r="D676" i="1"/>
  <c r="E676" i="1"/>
  <c r="C676" i="1"/>
  <c r="B678" i="1" l="1"/>
  <c r="J677" i="1"/>
  <c r="I677" i="1"/>
  <c r="F677" i="1"/>
  <c r="H677" i="1"/>
  <c r="E677" i="1"/>
  <c r="D677" i="1"/>
  <c r="C677" i="1"/>
  <c r="B679" i="1" l="1"/>
  <c r="J678" i="1"/>
  <c r="I678" i="1"/>
  <c r="H678" i="1"/>
  <c r="F678" i="1"/>
  <c r="D678" i="1"/>
  <c r="E678" i="1"/>
  <c r="C678" i="1"/>
  <c r="B680" i="1" l="1"/>
  <c r="J679" i="1"/>
  <c r="I679" i="1"/>
  <c r="H679" i="1"/>
  <c r="F679" i="1"/>
  <c r="C679" i="1"/>
  <c r="D679" i="1"/>
  <c r="E679" i="1"/>
  <c r="B681" i="1" l="1"/>
  <c r="J680" i="1"/>
  <c r="I680" i="1"/>
  <c r="F680" i="1"/>
  <c r="H680" i="1"/>
  <c r="D680" i="1"/>
  <c r="E680" i="1"/>
  <c r="C680" i="1"/>
  <c r="B682" i="1" l="1"/>
  <c r="J681" i="1"/>
  <c r="I681" i="1"/>
  <c r="H681" i="1"/>
  <c r="F681" i="1"/>
  <c r="E681" i="1"/>
  <c r="D681" i="1"/>
  <c r="C681" i="1"/>
  <c r="B683" i="1" l="1"/>
  <c r="J682" i="1"/>
  <c r="I682" i="1"/>
  <c r="H682" i="1"/>
  <c r="F682" i="1"/>
  <c r="D682" i="1"/>
  <c r="E682" i="1"/>
  <c r="C682" i="1"/>
  <c r="B684" i="1" l="1"/>
  <c r="J683" i="1"/>
  <c r="I683" i="1"/>
  <c r="H683" i="1"/>
  <c r="F683" i="1"/>
  <c r="D683" i="1"/>
  <c r="E683" i="1"/>
  <c r="C683" i="1"/>
  <c r="B685" i="1" l="1"/>
  <c r="J684" i="1"/>
  <c r="I684" i="1"/>
  <c r="H684" i="1"/>
  <c r="F684" i="1"/>
  <c r="D684" i="1"/>
  <c r="E684" i="1"/>
  <c r="C684" i="1"/>
  <c r="B686" i="1" l="1"/>
  <c r="J685" i="1"/>
  <c r="I685" i="1"/>
  <c r="H685" i="1"/>
  <c r="F685" i="1"/>
  <c r="E685" i="1"/>
  <c r="D685" i="1"/>
  <c r="C685" i="1"/>
  <c r="B687" i="1" l="1"/>
  <c r="J686" i="1"/>
  <c r="I686" i="1"/>
  <c r="H686" i="1"/>
  <c r="D686" i="1"/>
  <c r="F686" i="1"/>
  <c r="E686" i="1"/>
  <c r="C686" i="1"/>
  <c r="B688" i="1" l="1"/>
  <c r="J687" i="1"/>
  <c r="I687" i="1"/>
  <c r="H687" i="1"/>
  <c r="F687" i="1"/>
  <c r="E687" i="1"/>
  <c r="D687" i="1"/>
  <c r="C687" i="1"/>
  <c r="B689" i="1" l="1"/>
  <c r="I688" i="1"/>
  <c r="J688" i="1"/>
  <c r="H688" i="1"/>
  <c r="D688" i="1"/>
  <c r="F688" i="1"/>
  <c r="E688" i="1"/>
  <c r="C688" i="1"/>
  <c r="B690" i="1" l="1"/>
  <c r="J689" i="1"/>
  <c r="I689" i="1"/>
  <c r="H689" i="1"/>
  <c r="F689" i="1"/>
  <c r="E689" i="1"/>
  <c r="D689" i="1"/>
  <c r="C689" i="1"/>
  <c r="B691" i="1" l="1"/>
  <c r="J690" i="1"/>
  <c r="I690" i="1"/>
  <c r="H690" i="1"/>
  <c r="F690" i="1"/>
  <c r="E690" i="1"/>
  <c r="D690" i="1"/>
  <c r="C690" i="1"/>
  <c r="B692" i="1" l="1"/>
  <c r="J691" i="1"/>
  <c r="I691" i="1"/>
  <c r="H691" i="1"/>
  <c r="F691" i="1"/>
  <c r="D691" i="1"/>
  <c r="E691" i="1"/>
  <c r="C691" i="1"/>
  <c r="B693" i="1" l="1"/>
  <c r="J692" i="1"/>
  <c r="I692" i="1"/>
  <c r="H692" i="1"/>
  <c r="F692" i="1"/>
  <c r="E692" i="1"/>
  <c r="D692" i="1"/>
  <c r="C692" i="1"/>
  <c r="B694" i="1" l="1"/>
  <c r="J693" i="1"/>
  <c r="I693" i="1"/>
  <c r="H693" i="1"/>
  <c r="F693" i="1"/>
  <c r="E693" i="1"/>
  <c r="D693" i="1"/>
  <c r="C693" i="1"/>
  <c r="B695" i="1" l="1"/>
  <c r="J694" i="1"/>
  <c r="I694" i="1"/>
  <c r="F694" i="1"/>
  <c r="H694" i="1"/>
  <c r="D694" i="1"/>
  <c r="E694" i="1"/>
  <c r="C694" i="1"/>
  <c r="B696" i="1" l="1"/>
  <c r="J695" i="1"/>
  <c r="I695" i="1"/>
  <c r="H695" i="1"/>
  <c r="F695" i="1"/>
  <c r="E695" i="1"/>
  <c r="D695" i="1"/>
  <c r="C695" i="1"/>
  <c r="B697" i="1" l="1"/>
  <c r="J696" i="1"/>
  <c r="I696" i="1"/>
  <c r="H696" i="1"/>
  <c r="F696" i="1"/>
  <c r="D696" i="1"/>
  <c r="E696" i="1"/>
  <c r="C696" i="1"/>
  <c r="B698" i="1" l="1"/>
  <c r="J697" i="1"/>
  <c r="I697" i="1"/>
  <c r="H697" i="1"/>
  <c r="F697" i="1"/>
  <c r="E697" i="1"/>
  <c r="D697" i="1"/>
  <c r="C697" i="1"/>
  <c r="B699" i="1" l="1"/>
  <c r="J698" i="1"/>
  <c r="I698" i="1"/>
  <c r="H698" i="1"/>
  <c r="F698" i="1"/>
  <c r="E698" i="1"/>
  <c r="D698" i="1"/>
  <c r="C698" i="1"/>
  <c r="B700" i="1" l="1"/>
  <c r="J699" i="1"/>
  <c r="I699" i="1"/>
  <c r="H699" i="1"/>
  <c r="F699" i="1"/>
  <c r="D699" i="1"/>
  <c r="E699" i="1"/>
  <c r="C699" i="1"/>
  <c r="B701" i="1" l="1"/>
  <c r="J700" i="1"/>
  <c r="I700" i="1"/>
  <c r="H700" i="1"/>
  <c r="F700" i="1"/>
  <c r="D700" i="1"/>
  <c r="E700" i="1"/>
  <c r="C700" i="1"/>
  <c r="B702" i="1" l="1"/>
  <c r="J701" i="1"/>
  <c r="I701" i="1"/>
  <c r="H701" i="1"/>
  <c r="F701" i="1"/>
  <c r="E701" i="1"/>
  <c r="D701" i="1"/>
  <c r="C701" i="1"/>
  <c r="B703" i="1" l="1"/>
  <c r="J702" i="1"/>
  <c r="I702" i="1"/>
  <c r="H702" i="1"/>
  <c r="F702" i="1"/>
  <c r="D702" i="1"/>
  <c r="E702" i="1"/>
  <c r="C702" i="1"/>
  <c r="B704" i="1" l="1"/>
  <c r="J703" i="1"/>
  <c r="I703" i="1"/>
  <c r="H703" i="1"/>
  <c r="F703" i="1"/>
  <c r="E703" i="1"/>
  <c r="D703" i="1"/>
  <c r="C703" i="1"/>
  <c r="B705" i="1" l="1"/>
  <c r="I704" i="1"/>
  <c r="J704" i="1"/>
  <c r="H704" i="1"/>
  <c r="F704" i="1"/>
  <c r="D704" i="1"/>
  <c r="E704" i="1"/>
  <c r="C704" i="1"/>
  <c r="B706" i="1" l="1"/>
  <c r="J705" i="1"/>
  <c r="I705" i="1"/>
  <c r="H705" i="1"/>
  <c r="F705" i="1"/>
  <c r="E705" i="1"/>
  <c r="D705" i="1"/>
  <c r="C705" i="1"/>
  <c r="B707" i="1" l="1"/>
  <c r="J706" i="1"/>
  <c r="I706" i="1"/>
  <c r="H706" i="1"/>
  <c r="F706" i="1"/>
  <c r="D706" i="1"/>
  <c r="E706" i="1"/>
  <c r="C706" i="1"/>
  <c r="B708" i="1" l="1"/>
  <c r="J707" i="1"/>
  <c r="I707" i="1"/>
  <c r="H707" i="1"/>
  <c r="F707" i="1"/>
  <c r="E707" i="1"/>
  <c r="D707" i="1"/>
  <c r="C707" i="1"/>
  <c r="B709" i="1" l="1"/>
  <c r="J708" i="1"/>
  <c r="I708" i="1"/>
  <c r="H708" i="1"/>
  <c r="F708" i="1"/>
  <c r="D708" i="1"/>
  <c r="E708" i="1"/>
  <c r="C708" i="1"/>
  <c r="B710" i="1" l="1"/>
  <c r="J709" i="1"/>
  <c r="I709" i="1"/>
  <c r="H709" i="1"/>
  <c r="F709" i="1"/>
  <c r="D709" i="1"/>
  <c r="E709" i="1"/>
  <c r="C709" i="1"/>
  <c r="B711" i="1" l="1"/>
  <c r="J710" i="1"/>
  <c r="I710" i="1"/>
  <c r="H710" i="1"/>
  <c r="F710" i="1"/>
  <c r="D710" i="1"/>
  <c r="E710" i="1"/>
  <c r="C710" i="1"/>
  <c r="B712" i="1" l="1"/>
  <c r="J711" i="1"/>
  <c r="I711" i="1"/>
  <c r="H711" i="1"/>
  <c r="F711" i="1"/>
  <c r="E711" i="1"/>
  <c r="C711" i="1"/>
  <c r="D711" i="1"/>
  <c r="B713" i="1" l="1"/>
  <c r="J712" i="1"/>
  <c r="I712" i="1"/>
  <c r="H712" i="1"/>
  <c r="F712" i="1"/>
  <c r="D712" i="1"/>
  <c r="E712" i="1"/>
  <c r="C712" i="1"/>
  <c r="B714" i="1" l="1"/>
  <c r="J713" i="1"/>
  <c r="I713" i="1"/>
  <c r="H713" i="1"/>
  <c r="F713" i="1"/>
  <c r="E713" i="1"/>
  <c r="D713" i="1"/>
  <c r="C713" i="1"/>
  <c r="B715" i="1" l="1"/>
  <c r="J714" i="1"/>
  <c r="I714" i="1"/>
  <c r="H714" i="1"/>
  <c r="F714" i="1"/>
  <c r="D714" i="1"/>
  <c r="E714" i="1"/>
  <c r="C714" i="1"/>
  <c r="B716" i="1" l="1"/>
  <c r="J715" i="1"/>
  <c r="I715" i="1"/>
  <c r="H715" i="1"/>
  <c r="F715" i="1"/>
  <c r="E715" i="1"/>
  <c r="D715" i="1"/>
  <c r="C715" i="1"/>
  <c r="B717" i="1" l="1"/>
  <c r="J716" i="1"/>
  <c r="I716" i="1"/>
  <c r="H716" i="1"/>
  <c r="F716" i="1"/>
  <c r="D716" i="1"/>
  <c r="E716" i="1"/>
  <c r="C716" i="1"/>
  <c r="B718" i="1" l="1"/>
  <c r="J717" i="1"/>
  <c r="I717" i="1"/>
  <c r="H717" i="1"/>
  <c r="F717" i="1"/>
  <c r="E717" i="1"/>
  <c r="D717" i="1"/>
  <c r="C717" i="1"/>
  <c r="B719" i="1" l="1"/>
  <c r="J718" i="1"/>
  <c r="I718" i="1"/>
  <c r="F718" i="1"/>
  <c r="H718" i="1"/>
  <c r="D718" i="1"/>
  <c r="C718" i="1"/>
  <c r="E718" i="1"/>
  <c r="B720" i="1" l="1"/>
  <c r="J719" i="1"/>
  <c r="I719" i="1"/>
  <c r="H719" i="1"/>
  <c r="F719" i="1"/>
  <c r="E719" i="1"/>
  <c r="D719" i="1"/>
  <c r="C719" i="1"/>
  <c r="B721" i="1" l="1"/>
  <c r="J720" i="1"/>
  <c r="I720" i="1"/>
  <c r="H720" i="1"/>
  <c r="F720" i="1"/>
  <c r="D720" i="1"/>
  <c r="E720" i="1"/>
  <c r="C720" i="1"/>
  <c r="B722" i="1" l="1"/>
  <c r="J721" i="1"/>
  <c r="I721" i="1"/>
  <c r="H721" i="1"/>
  <c r="F721" i="1"/>
  <c r="E721" i="1"/>
  <c r="D721" i="1"/>
  <c r="C721" i="1"/>
  <c r="B723" i="1" l="1"/>
  <c r="J722" i="1"/>
  <c r="I722" i="1"/>
  <c r="H722" i="1"/>
  <c r="F722" i="1"/>
  <c r="D722" i="1"/>
  <c r="E722" i="1"/>
  <c r="C722" i="1"/>
  <c r="B724" i="1" l="1"/>
  <c r="J723" i="1"/>
  <c r="I723" i="1"/>
  <c r="H723" i="1"/>
  <c r="F723" i="1"/>
  <c r="E723" i="1"/>
  <c r="D723" i="1"/>
  <c r="C723" i="1"/>
  <c r="B725" i="1" l="1"/>
  <c r="J724" i="1"/>
  <c r="I724" i="1"/>
  <c r="H724" i="1"/>
  <c r="F724" i="1"/>
  <c r="D724" i="1"/>
  <c r="E724" i="1"/>
  <c r="C724" i="1"/>
  <c r="B726" i="1" l="1"/>
  <c r="J725" i="1"/>
  <c r="I725" i="1"/>
  <c r="F725" i="1"/>
  <c r="H725" i="1"/>
  <c r="D725" i="1"/>
  <c r="E725" i="1"/>
  <c r="C725" i="1"/>
  <c r="B727" i="1" l="1"/>
  <c r="J726" i="1"/>
  <c r="I726" i="1"/>
  <c r="H726" i="1"/>
  <c r="F726" i="1"/>
  <c r="D726" i="1"/>
  <c r="E726" i="1"/>
  <c r="C726" i="1"/>
  <c r="B728" i="1" l="1"/>
  <c r="J727" i="1"/>
  <c r="I727" i="1"/>
  <c r="H727" i="1"/>
  <c r="F727" i="1"/>
  <c r="E727" i="1"/>
  <c r="C727" i="1"/>
  <c r="D727" i="1"/>
  <c r="B729" i="1" l="1"/>
  <c r="J728" i="1"/>
  <c r="I728" i="1"/>
  <c r="H728" i="1"/>
  <c r="F728" i="1"/>
  <c r="D728" i="1"/>
  <c r="E728" i="1"/>
  <c r="C728" i="1"/>
  <c r="B730" i="1" l="1"/>
  <c r="J729" i="1"/>
  <c r="I729" i="1"/>
  <c r="H729" i="1"/>
  <c r="E729" i="1"/>
  <c r="F729" i="1"/>
  <c r="D729" i="1"/>
  <c r="C729" i="1"/>
  <c r="B731" i="1" l="1"/>
  <c r="J730" i="1"/>
  <c r="I730" i="1"/>
  <c r="H730" i="1"/>
  <c r="F730" i="1"/>
  <c r="D730" i="1"/>
  <c r="E730" i="1"/>
  <c r="C730" i="1"/>
  <c r="B732" i="1" l="1"/>
  <c r="J731" i="1"/>
  <c r="I731" i="1"/>
  <c r="H731" i="1"/>
  <c r="F731" i="1"/>
  <c r="E731" i="1"/>
  <c r="D731" i="1"/>
  <c r="C731" i="1"/>
  <c r="B733" i="1" l="1"/>
  <c r="J732" i="1"/>
  <c r="I732" i="1"/>
  <c r="H732" i="1"/>
  <c r="F732" i="1"/>
  <c r="D732" i="1"/>
  <c r="E732" i="1"/>
  <c r="C732" i="1"/>
  <c r="B734" i="1" l="1"/>
  <c r="J733" i="1"/>
  <c r="I733" i="1"/>
  <c r="H733" i="1"/>
  <c r="F733" i="1"/>
  <c r="D733" i="1"/>
  <c r="E733" i="1"/>
  <c r="C733" i="1"/>
  <c r="B735" i="1" l="1"/>
  <c r="J734" i="1"/>
  <c r="I734" i="1"/>
  <c r="H734" i="1"/>
  <c r="F734" i="1"/>
  <c r="D734" i="1"/>
  <c r="C734" i="1"/>
  <c r="E734" i="1"/>
  <c r="B736" i="1" l="1"/>
  <c r="J735" i="1"/>
  <c r="I735" i="1"/>
  <c r="H735" i="1"/>
  <c r="F735" i="1"/>
  <c r="D735" i="1"/>
  <c r="E735" i="1"/>
  <c r="C735" i="1"/>
  <c r="B737" i="1" l="1"/>
  <c r="I736" i="1"/>
  <c r="J736" i="1"/>
  <c r="H736" i="1"/>
  <c r="F736" i="1"/>
  <c r="D736" i="1"/>
  <c r="E736" i="1"/>
  <c r="C736" i="1"/>
  <c r="B738" i="1" l="1"/>
  <c r="J737" i="1"/>
  <c r="I737" i="1"/>
  <c r="H737" i="1"/>
  <c r="F737" i="1"/>
  <c r="E737" i="1"/>
  <c r="D737" i="1"/>
  <c r="C737" i="1"/>
  <c r="B739" i="1" l="1"/>
  <c r="I738" i="1"/>
  <c r="J738" i="1"/>
  <c r="H738" i="1"/>
  <c r="F738" i="1"/>
  <c r="D738" i="1"/>
  <c r="E738" i="1"/>
  <c r="C738" i="1"/>
  <c r="B740" i="1" l="1"/>
  <c r="J739" i="1"/>
  <c r="I739" i="1"/>
  <c r="H739" i="1"/>
  <c r="F739" i="1"/>
  <c r="D739" i="1"/>
  <c r="E739" i="1"/>
  <c r="C739" i="1"/>
  <c r="B741" i="1" l="1"/>
  <c r="J740" i="1"/>
  <c r="I740" i="1"/>
  <c r="H740" i="1"/>
  <c r="F740" i="1"/>
  <c r="D740" i="1"/>
  <c r="E740" i="1"/>
  <c r="C740" i="1"/>
  <c r="B742" i="1" l="1"/>
  <c r="J741" i="1"/>
  <c r="I741" i="1"/>
  <c r="H741" i="1"/>
  <c r="F741" i="1"/>
  <c r="D741" i="1"/>
  <c r="E741" i="1"/>
  <c r="C741" i="1"/>
  <c r="B743" i="1" l="1"/>
  <c r="J742" i="1"/>
  <c r="I742" i="1"/>
  <c r="H742" i="1"/>
  <c r="F742" i="1"/>
  <c r="D742" i="1"/>
  <c r="E742" i="1"/>
  <c r="C742" i="1"/>
  <c r="B744" i="1" l="1"/>
  <c r="J743" i="1"/>
  <c r="I743" i="1"/>
  <c r="H743" i="1"/>
  <c r="F743" i="1"/>
  <c r="D743" i="1"/>
  <c r="E743" i="1"/>
  <c r="C743" i="1"/>
  <c r="B745" i="1" l="1"/>
  <c r="J744" i="1"/>
  <c r="I744" i="1"/>
  <c r="F744" i="1"/>
  <c r="H744" i="1"/>
  <c r="D744" i="1"/>
  <c r="E744" i="1"/>
  <c r="C744" i="1"/>
  <c r="B746" i="1" l="1"/>
  <c r="J745" i="1"/>
  <c r="I745" i="1"/>
  <c r="H745" i="1"/>
  <c r="F745" i="1"/>
  <c r="E745" i="1"/>
  <c r="D745" i="1"/>
  <c r="C745" i="1"/>
  <c r="B747" i="1" l="1"/>
  <c r="J746" i="1"/>
  <c r="I746" i="1"/>
  <c r="H746" i="1"/>
  <c r="F746" i="1"/>
  <c r="D746" i="1"/>
  <c r="E746" i="1"/>
  <c r="C746" i="1"/>
  <c r="B748" i="1" l="1"/>
  <c r="J747" i="1"/>
  <c r="I747" i="1"/>
  <c r="H747" i="1"/>
  <c r="F747" i="1"/>
  <c r="E747" i="1"/>
  <c r="D747" i="1"/>
  <c r="C747" i="1"/>
  <c r="B749" i="1" l="1"/>
  <c r="J748" i="1"/>
  <c r="I748" i="1"/>
  <c r="H748" i="1"/>
  <c r="F748" i="1"/>
  <c r="E748" i="1"/>
  <c r="D748" i="1"/>
  <c r="C748" i="1"/>
  <c r="B750" i="1" l="1"/>
  <c r="J749" i="1"/>
  <c r="I749" i="1"/>
  <c r="H749" i="1"/>
  <c r="F749" i="1"/>
  <c r="D749" i="1"/>
  <c r="E749" i="1"/>
  <c r="C749" i="1"/>
  <c r="B751" i="1" l="1"/>
  <c r="J750" i="1"/>
  <c r="I750" i="1"/>
  <c r="H750" i="1"/>
  <c r="F750" i="1"/>
  <c r="D750" i="1"/>
  <c r="E750" i="1"/>
  <c r="C750" i="1"/>
  <c r="B752" i="1" l="1"/>
  <c r="J751" i="1"/>
  <c r="I751" i="1"/>
  <c r="H751" i="1"/>
  <c r="F751" i="1"/>
  <c r="C751" i="1"/>
  <c r="D751" i="1"/>
  <c r="E751" i="1"/>
  <c r="B753" i="1" l="1"/>
  <c r="I752" i="1"/>
  <c r="J752" i="1"/>
  <c r="H752" i="1"/>
  <c r="F752" i="1"/>
  <c r="D752" i="1"/>
  <c r="E752" i="1"/>
  <c r="C752" i="1"/>
  <c r="B754" i="1" l="1"/>
  <c r="J753" i="1"/>
  <c r="I753" i="1"/>
  <c r="H753" i="1"/>
  <c r="F753" i="1"/>
  <c r="E753" i="1"/>
  <c r="D753" i="1"/>
  <c r="C753" i="1"/>
  <c r="B755" i="1" l="1"/>
  <c r="I754" i="1"/>
  <c r="J754" i="1"/>
  <c r="H754" i="1"/>
  <c r="F754" i="1"/>
  <c r="D754" i="1"/>
  <c r="E754" i="1"/>
  <c r="C754" i="1"/>
  <c r="B756" i="1" l="1"/>
  <c r="J755" i="1"/>
  <c r="I755" i="1"/>
  <c r="H755" i="1"/>
  <c r="F755" i="1"/>
  <c r="D755" i="1"/>
  <c r="E755" i="1"/>
  <c r="C755" i="1"/>
  <c r="B757" i="1" l="1"/>
  <c r="J756" i="1"/>
  <c r="I756" i="1"/>
  <c r="H756" i="1"/>
  <c r="F756" i="1"/>
  <c r="D756" i="1"/>
  <c r="E756" i="1"/>
  <c r="C756" i="1"/>
  <c r="B758" i="1" l="1"/>
  <c r="J757" i="1"/>
  <c r="I757" i="1"/>
  <c r="H757" i="1"/>
  <c r="F757" i="1"/>
  <c r="D757" i="1"/>
  <c r="E757" i="1"/>
  <c r="C757" i="1"/>
  <c r="B759" i="1" l="1"/>
  <c r="J758" i="1"/>
  <c r="I758" i="1"/>
  <c r="H758" i="1"/>
  <c r="D758" i="1"/>
  <c r="F758" i="1"/>
  <c r="E758" i="1"/>
  <c r="C758" i="1"/>
  <c r="B760" i="1" l="1"/>
  <c r="J759" i="1"/>
  <c r="I759" i="1"/>
  <c r="H759" i="1"/>
  <c r="F759" i="1"/>
  <c r="C759" i="1"/>
  <c r="D759" i="1"/>
  <c r="E759" i="1"/>
  <c r="B761" i="1" l="1"/>
  <c r="J760" i="1"/>
  <c r="I760" i="1"/>
  <c r="H760" i="1"/>
  <c r="F760" i="1"/>
  <c r="D760" i="1"/>
  <c r="E760" i="1"/>
  <c r="C760" i="1"/>
  <c r="B762" i="1" l="1"/>
  <c r="J761" i="1"/>
  <c r="I761" i="1"/>
  <c r="H761" i="1"/>
  <c r="F761" i="1"/>
  <c r="E761" i="1"/>
  <c r="D761" i="1"/>
  <c r="C761" i="1"/>
  <c r="B763" i="1" l="1"/>
  <c r="J762" i="1"/>
  <c r="I762" i="1"/>
  <c r="H762" i="1"/>
  <c r="F762" i="1"/>
  <c r="E762" i="1"/>
  <c r="D762" i="1"/>
  <c r="C762" i="1"/>
  <c r="B764" i="1" l="1"/>
  <c r="J763" i="1"/>
  <c r="I763" i="1"/>
  <c r="H763" i="1"/>
  <c r="F763" i="1"/>
  <c r="D763" i="1"/>
  <c r="E763" i="1"/>
  <c r="C763" i="1"/>
  <c r="B765" i="1" l="1"/>
  <c r="J764" i="1"/>
  <c r="I764" i="1"/>
  <c r="H764" i="1"/>
  <c r="F764" i="1"/>
  <c r="E764" i="1"/>
  <c r="D764" i="1"/>
  <c r="C764" i="1"/>
  <c r="B766" i="1" l="1"/>
  <c r="J765" i="1"/>
  <c r="I765" i="1"/>
  <c r="H765" i="1"/>
  <c r="F765" i="1"/>
  <c r="E765" i="1"/>
  <c r="D765" i="1"/>
  <c r="C765" i="1"/>
  <c r="B767" i="1" l="1"/>
  <c r="J766" i="1"/>
  <c r="I766" i="1"/>
  <c r="H766" i="1"/>
  <c r="F766" i="1"/>
  <c r="D766" i="1"/>
  <c r="C766" i="1"/>
  <c r="E766" i="1"/>
  <c r="B768" i="1" l="1"/>
  <c r="J767" i="1"/>
  <c r="I767" i="1"/>
  <c r="H767" i="1"/>
  <c r="F767" i="1"/>
  <c r="D767" i="1"/>
  <c r="C767" i="1"/>
  <c r="E767" i="1"/>
  <c r="B769" i="1" l="1"/>
  <c r="I768" i="1"/>
  <c r="J768" i="1"/>
  <c r="H768" i="1"/>
  <c r="F768" i="1"/>
  <c r="D768" i="1"/>
  <c r="E768" i="1"/>
  <c r="C768" i="1"/>
  <c r="B770" i="1" l="1"/>
  <c r="J769" i="1"/>
  <c r="I769" i="1"/>
  <c r="H769" i="1"/>
  <c r="F769" i="1"/>
  <c r="E769" i="1"/>
  <c r="C769" i="1"/>
  <c r="D769" i="1"/>
  <c r="B771" i="1" l="1"/>
  <c r="I770" i="1"/>
  <c r="J770" i="1"/>
  <c r="H770" i="1"/>
  <c r="F770" i="1"/>
  <c r="D770" i="1"/>
  <c r="E770" i="1"/>
  <c r="C770" i="1"/>
  <c r="B772" i="1" l="1"/>
  <c r="J771" i="1"/>
  <c r="I771" i="1"/>
  <c r="H771" i="1"/>
  <c r="F771" i="1"/>
  <c r="D771" i="1"/>
  <c r="E771" i="1"/>
  <c r="C771" i="1"/>
  <c r="B773" i="1" l="1"/>
  <c r="J772" i="1"/>
  <c r="I772" i="1"/>
  <c r="H772" i="1"/>
  <c r="F772" i="1"/>
  <c r="D772" i="1"/>
  <c r="E772" i="1"/>
  <c r="C772" i="1"/>
  <c r="B774" i="1" l="1"/>
  <c r="J773" i="1"/>
  <c r="I773" i="1"/>
  <c r="H773" i="1"/>
  <c r="F773" i="1"/>
  <c r="E773" i="1"/>
  <c r="D773" i="1"/>
  <c r="C773" i="1"/>
  <c r="B775" i="1" l="1"/>
  <c r="J774" i="1"/>
  <c r="I774" i="1"/>
  <c r="H774" i="1"/>
  <c r="F774" i="1"/>
  <c r="D774" i="1"/>
  <c r="E774" i="1"/>
  <c r="C774" i="1"/>
  <c r="B776" i="1" l="1"/>
  <c r="J775" i="1"/>
  <c r="I775" i="1"/>
  <c r="H775" i="1"/>
  <c r="F775" i="1"/>
  <c r="C775" i="1"/>
  <c r="D775" i="1"/>
  <c r="E775" i="1"/>
  <c r="B777" i="1" l="1"/>
  <c r="J776" i="1"/>
  <c r="I776" i="1"/>
  <c r="H776" i="1"/>
  <c r="F776" i="1"/>
  <c r="D776" i="1"/>
  <c r="E776" i="1"/>
  <c r="C776" i="1"/>
  <c r="B778" i="1" l="1"/>
  <c r="J777" i="1"/>
  <c r="I777" i="1"/>
  <c r="H777" i="1"/>
  <c r="F777" i="1"/>
  <c r="E777" i="1"/>
  <c r="D777" i="1"/>
  <c r="C777" i="1"/>
  <c r="B779" i="1" l="1"/>
  <c r="J778" i="1"/>
  <c r="I778" i="1"/>
  <c r="H778" i="1"/>
  <c r="F778" i="1"/>
  <c r="D778" i="1"/>
  <c r="E778" i="1"/>
  <c r="C778" i="1"/>
  <c r="B780" i="1" l="1"/>
  <c r="J779" i="1"/>
  <c r="I779" i="1"/>
  <c r="H779" i="1"/>
  <c r="F779" i="1"/>
  <c r="E779" i="1"/>
  <c r="D779" i="1"/>
  <c r="C779" i="1"/>
  <c r="B781" i="1" l="1"/>
  <c r="J780" i="1"/>
  <c r="I780" i="1"/>
  <c r="H780" i="1"/>
  <c r="F780" i="1"/>
  <c r="D780" i="1"/>
  <c r="E780" i="1"/>
  <c r="C780" i="1"/>
  <c r="B782" i="1" l="1"/>
  <c r="J781" i="1"/>
  <c r="I781" i="1"/>
  <c r="H781" i="1"/>
  <c r="F781" i="1"/>
  <c r="D781" i="1"/>
  <c r="E781" i="1"/>
  <c r="C781" i="1"/>
  <c r="B783" i="1" l="1"/>
  <c r="J782" i="1"/>
  <c r="I782" i="1"/>
  <c r="H782" i="1"/>
  <c r="F782" i="1"/>
  <c r="D782" i="1"/>
  <c r="C782" i="1"/>
  <c r="E782" i="1"/>
  <c r="B784" i="1" l="1"/>
  <c r="J783" i="1"/>
  <c r="I783" i="1"/>
  <c r="H783" i="1"/>
  <c r="F783" i="1"/>
  <c r="D783" i="1"/>
  <c r="E783" i="1"/>
  <c r="C783" i="1"/>
  <c r="B785" i="1" l="1"/>
  <c r="J784" i="1"/>
  <c r="I784" i="1"/>
  <c r="H784" i="1"/>
  <c r="F784" i="1"/>
  <c r="D784" i="1"/>
  <c r="E784" i="1"/>
  <c r="C784" i="1"/>
  <c r="B786" i="1" l="1"/>
  <c r="I785" i="1"/>
  <c r="J785" i="1"/>
  <c r="H785" i="1"/>
  <c r="F785" i="1"/>
  <c r="E785" i="1"/>
  <c r="C785" i="1"/>
  <c r="D785" i="1"/>
  <c r="B787" i="1" l="1"/>
  <c r="I786" i="1"/>
  <c r="J786" i="1"/>
  <c r="H786" i="1"/>
  <c r="F786" i="1"/>
  <c r="D786" i="1"/>
  <c r="E786" i="1"/>
  <c r="C786" i="1"/>
  <c r="B788" i="1" l="1"/>
  <c r="J787" i="1"/>
  <c r="I787" i="1"/>
  <c r="H787" i="1"/>
  <c r="F787" i="1"/>
  <c r="D787" i="1"/>
  <c r="E787" i="1"/>
  <c r="C787" i="1"/>
  <c r="B789" i="1" l="1"/>
  <c r="J788" i="1"/>
  <c r="I788" i="1"/>
  <c r="H788" i="1"/>
  <c r="F788" i="1"/>
  <c r="E788" i="1"/>
  <c r="D788" i="1"/>
  <c r="C788" i="1"/>
  <c r="B790" i="1" l="1"/>
  <c r="J789" i="1"/>
  <c r="I789" i="1"/>
  <c r="H789" i="1"/>
  <c r="F789" i="1"/>
  <c r="D789" i="1"/>
  <c r="E789" i="1"/>
  <c r="C789" i="1"/>
  <c r="B791" i="1" l="1"/>
  <c r="J790" i="1"/>
  <c r="I790" i="1"/>
  <c r="H790" i="1"/>
  <c r="D790" i="1"/>
  <c r="F790" i="1"/>
  <c r="E790" i="1"/>
  <c r="C790" i="1"/>
  <c r="B792" i="1" l="1"/>
  <c r="J791" i="1"/>
  <c r="I791" i="1"/>
  <c r="H791" i="1"/>
  <c r="F791" i="1"/>
  <c r="C791" i="1"/>
  <c r="D791" i="1"/>
  <c r="E791" i="1"/>
  <c r="B793" i="1" l="1"/>
  <c r="J792" i="1"/>
  <c r="I792" i="1"/>
  <c r="F792" i="1"/>
  <c r="H792" i="1"/>
  <c r="D792" i="1"/>
  <c r="E792" i="1"/>
  <c r="C792" i="1"/>
  <c r="B794" i="1" l="1"/>
  <c r="J793" i="1"/>
  <c r="I793" i="1"/>
  <c r="H793" i="1"/>
  <c r="F793" i="1"/>
  <c r="E793" i="1"/>
  <c r="D793" i="1"/>
  <c r="C793" i="1"/>
  <c r="B795" i="1" l="1"/>
  <c r="J794" i="1"/>
  <c r="I794" i="1"/>
  <c r="H794" i="1"/>
  <c r="F794" i="1"/>
  <c r="E794" i="1"/>
  <c r="D794" i="1"/>
  <c r="C794" i="1"/>
  <c r="B796" i="1" l="1"/>
  <c r="J795" i="1"/>
  <c r="I795" i="1"/>
  <c r="H795" i="1"/>
  <c r="F795" i="1"/>
  <c r="D795" i="1"/>
  <c r="E795" i="1"/>
  <c r="C795" i="1"/>
  <c r="B797" i="1" l="1"/>
  <c r="J796" i="1"/>
  <c r="I796" i="1"/>
  <c r="H796" i="1"/>
  <c r="F796" i="1"/>
  <c r="E796" i="1"/>
  <c r="D796" i="1"/>
  <c r="C796" i="1"/>
  <c r="B798" i="1" l="1"/>
  <c r="J797" i="1"/>
  <c r="I797" i="1"/>
  <c r="H797" i="1"/>
  <c r="F797" i="1"/>
  <c r="D797" i="1"/>
  <c r="E797" i="1"/>
  <c r="C797" i="1"/>
  <c r="B799" i="1" l="1"/>
  <c r="J798" i="1"/>
  <c r="I798" i="1"/>
  <c r="H798" i="1"/>
  <c r="F798" i="1"/>
  <c r="D798" i="1"/>
  <c r="C798" i="1"/>
  <c r="E798" i="1"/>
  <c r="B800" i="1" l="1"/>
  <c r="J799" i="1"/>
  <c r="I799" i="1"/>
  <c r="H799" i="1"/>
  <c r="F799" i="1"/>
  <c r="E799" i="1"/>
  <c r="C799" i="1"/>
  <c r="D799" i="1"/>
  <c r="B801" i="1" l="1"/>
  <c r="J800" i="1"/>
  <c r="I800" i="1"/>
  <c r="H800" i="1"/>
  <c r="F800" i="1"/>
  <c r="D800" i="1"/>
  <c r="E800" i="1"/>
  <c r="C800" i="1"/>
  <c r="B802" i="1" l="1"/>
  <c r="J801" i="1"/>
  <c r="I801" i="1"/>
  <c r="H801" i="1"/>
  <c r="F801" i="1"/>
  <c r="E801" i="1"/>
  <c r="C801" i="1"/>
  <c r="D801" i="1"/>
  <c r="B803" i="1" l="1"/>
  <c r="I802" i="1"/>
  <c r="J802" i="1"/>
  <c r="H802" i="1"/>
  <c r="F802" i="1"/>
  <c r="D802" i="1"/>
  <c r="E802" i="1"/>
  <c r="C802" i="1"/>
  <c r="B804" i="1" l="1"/>
  <c r="J803" i="1"/>
  <c r="I803" i="1"/>
  <c r="H803" i="1"/>
  <c r="F803" i="1"/>
  <c r="E803" i="1"/>
  <c r="D803" i="1"/>
  <c r="C803" i="1"/>
  <c r="B805" i="1" l="1"/>
  <c r="J804" i="1"/>
  <c r="I804" i="1"/>
  <c r="H804" i="1"/>
  <c r="F804" i="1"/>
  <c r="D804" i="1"/>
  <c r="E804" i="1"/>
  <c r="C804" i="1"/>
  <c r="B806" i="1" l="1"/>
  <c r="J805" i="1"/>
  <c r="I805" i="1"/>
  <c r="H805" i="1"/>
  <c r="F805" i="1"/>
  <c r="E805" i="1"/>
  <c r="D805" i="1"/>
  <c r="C805" i="1"/>
  <c r="B807" i="1" l="1"/>
  <c r="J806" i="1"/>
  <c r="I806" i="1"/>
  <c r="H806" i="1"/>
  <c r="D806" i="1"/>
  <c r="F806" i="1"/>
  <c r="E806" i="1"/>
  <c r="C806" i="1"/>
  <c r="B808" i="1" l="1"/>
  <c r="J807" i="1"/>
  <c r="I807" i="1"/>
  <c r="H807" i="1"/>
  <c r="F807" i="1"/>
  <c r="D807" i="1"/>
  <c r="C807" i="1"/>
  <c r="E807" i="1"/>
  <c r="B809" i="1" l="1"/>
  <c r="J808" i="1"/>
  <c r="I808" i="1"/>
  <c r="H808" i="1"/>
  <c r="F808" i="1"/>
  <c r="D808" i="1"/>
  <c r="E808" i="1"/>
  <c r="C808" i="1"/>
  <c r="B810" i="1" l="1"/>
  <c r="J809" i="1"/>
  <c r="I809" i="1"/>
  <c r="H809" i="1"/>
  <c r="F809" i="1"/>
  <c r="E809" i="1"/>
  <c r="D809" i="1"/>
  <c r="C809" i="1"/>
  <c r="B811" i="1" l="1"/>
  <c r="J810" i="1"/>
  <c r="I810" i="1"/>
  <c r="H810" i="1"/>
  <c r="F810" i="1"/>
  <c r="D810" i="1"/>
  <c r="E810" i="1"/>
  <c r="C810" i="1"/>
  <c r="B812" i="1" l="1"/>
  <c r="J811" i="1"/>
  <c r="I811" i="1"/>
  <c r="H811" i="1"/>
  <c r="F811" i="1"/>
  <c r="D811" i="1"/>
  <c r="E811" i="1"/>
  <c r="C811" i="1"/>
  <c r="B813" i="1" l="1"/>
  <c r="J812" i="1"/>
  <c r="I812" i="1"/>
  <c r="H812" i="1"/>
  <c r="F812" i="1"/>
  <c r="E812" i="1"/>
  <c r="D812" i="1"/>
  <c r="C812" i="1"/>
  <c r="B814" i="1" l="1"/>
  <c r="J813" i="1"/>
  <c r="I813" i="1"/>
  <c r="H813" i="1"/>
  <c r="F813" i="1"/>
  <c r="E813" i="1"/>
  <c r="D813" i="1"/>
  <c r="C813" i="1"/>
  <c r="B815" i="1" l="1"/>
  <c r="J814" i="1"/>
  <c r="I814" i="1"/>
  <c r="H814" i="1"/>
  <c r="D814" i="1"/>
  <c r="F814" i="1"/>
  <c r="C814" i="1"/>
  <c r="E814" i="1"/>
  <c r="B816" i="1" l="1"/>
  <c r="J815" i="1"/>
  <c r="I815" i="1"/>
  <c r="H815" i="1"/>
  <c r="F815" i="1"/>
  <c r="C815" i="1"/>
  <c r="D815" i="1"/>
  <c r="E815" i="1"/>
  <c r="B817" i="1" l="1"/>
  <c r="J816" i="1"/>
  <c r="I816" i="1"/>
  <c r="H816" i="1"/>
  <c r="D816" i="1"/>
  <c r="F816" i="1"/>
  <c r="E816" i="1"/>
  <c r="C816" i="1"/>
  <c r="B818" i="1" l="1"/>
  <c r="J817" i="1"/>
  <c r="I817" i="1"/>
  <c r="H817" i="1"/>
  <c r="E817" i="1"/>
  <c r="F817" i="1"/>
  <c r="C817" i="1"/>
  <c r="D817" i="1"/>
  <c r="B819" i="1" l="1"/>
  <c r="J818" i="1"/>
  <c r="I818" i="1"/>
  <c r="H818" i="1"/>
  <c r="F818" i="1"/>
  <c r="D818" i="1"/>
  <c r="E818" i="1"/>
  <c r="C818" i="1"/>
  <c r="B820" i="1" l="1"/>
  <c r="J819" i="1"/>
  <c r="I819" i="1"/>
  <c r="H819" i="1"/>
  <c r="F819" i="1"/>
  <c r="E819" i="1"/>
  <c r="D819" i="1"/>
  <c r="C819" i="1"/>
  <c r="B821" i="1" l="1"/>
  <c r="J820" i="1"/>
  <c r="I820" i="1"/>
  <c r="H820" i="1"/>
  <c r="F820" i="1"/>
  <c r="E820" i="1"/>
  <c r="D820" i="1"/>
  <c r="C820" i="1"/>
  <c r="B822" i="1" l="1"/>
  <c r="J821" i="1"/>
  <c r="I821" i="1"/>
  <c r="H821" i="1"/>
  <c r="F821" i="1"/>
  <c r="E821" i="1"/>
  <c r="D821" i="1"/>
  <c r="C821" i="1"/>
  <c r="B823" i="1" l="1"/>
  <c r="J822" i="1"/>
  <c r="I822" i="1"/>
  <c r="H822" i="1"/>
  <c r="F822" i="1"/>
  <c r="D822" i="1"/>
  <c r="E822" i="1"/>
  <c r="C822" i="1"/>
  <c r="B824" i="1" l="1"/>
  <c r="J823" i="1"/>
  <c r="I823" i="1"/>
  <c r="H823" i="1"/>
  <c r="F823" i="1"/>
  <c r="E823" i="1"/>
  <c r="C823" i="1"/>
  <c r="D823" i="1"/>
  <c r="B825" i="1" l="1"/>
  <c r="J824" i="1"/>
  <c r="I824" i="1"/>
  <c r="H824" i="1"/>
  <c r="F824" i="1"/>
  <c r="D824" i="1"/>
  <c r="E824" i="1"/>
  <c r="C824" i="1"/>
  <c r="B826" i="1" l="1"/>
  <c r="J825" i="1"/>
  <c r="I825" i="1"/>
  <c r="H825" i="1"/>
  <c r="F825" i="1"/>
  <c r="E825" i="1"/>
  <c r="D825" i="1"/>
  <c r="C825" i="1"/>
  <c r="B827" i="1" l="1"/>
  <c r="J826" i="1"/>
  <c r="I826" i="1"/>
  <c r="H826" i="1"/>
  <c r="F826" i="1"/>
  <c r="E826" i="1"/>
  <c r="D826" i="1"/>
  <c r="C826" i="1"/>
  <c r="B828" i="1" l="1"/>
  <c r="J827" i="1"/>
  <c r="I827" i="1"/>
  <c r="H827" i="1"/>
  <c r="F827" i="1"/>
  <c r="D827" i="1"/>
  <c r="E827" i="1"/>
  <c r="C827" i="1"/>
  <c r="B829" i="1" l="1"/>
  <c r="J828" i="1"/>
  <c r="I828" i="1"/>
  <c r="H828" i="1"/>
  <c r="F828" i="1"/>
  <c r="E828" i="1"/>
  <c r="D828" i="1"/>
  <c r="C828" i="1"/>
  <c r="B830" i="1" l="1"/>
  <c r="J829" i="1"/>
  <c r="I829" i="1"/>
  <c r="H829" i="1"/>
  <c r="F829" i="1"/>
  <c r="D829" i="1"/>
  <c r="E829" i="1"/>
  <c r="C829" i="1"/>
  <c r="B831" i="1" l="1"/>
  <c r="J830" i="1"/>
  <c r="I830" i="1"/>
  <c r="H830" i="1"/>
  <c r="F830" i="1"/>
  <c r="D830" i="1"/>
  <c r="E830" i="1"/>
  <c r="C830" i="1"/>
  <c r="B832" i="1" l="1"/>
  <c r="J831" i="1"/>
  <c r="I831" i="1"/>
  <c r="H831" i="1"/>
  <c r="F831" i="1"/>
  <c r="C831" i="1"/>
  <c r="D831" i="1"/>
  <c r="E831" i="1"/>
  <c r="B833" i="1" l="1"/>
  <c r="J832" i="1"/>
  <c r="I832" i="1"/>
  <c r="H832" i="1"/>
  <c r="F832" i="1"/>
  <c r="D832" i="1"/>
  <c r="E832" i="1"/>
  <c r="C832" i="1"/>
  <c r="B834" i="1" l="1"/>
  <c r="J833" i="1"/>
  <c r="I833" i="1"/>
  <c r="H833" i="1"/>
  <c r="F833" i="1"/>
  <c r="E833" i="1"/>
  <c r="D833" i="1"/>
  <c r="C833" i="1"/>
  <c r="B835" i="1" l="1"/>
  <c r="J834" i="1"/>
  <c r="I834" i="1"/>
  <c r="H834" i="1"/>
  <c r="F834" i="1"/>
  <c r="D834" i="1"/>
  <c r="E834" i="1"/>
  <c r="C834" i="1"/>
  <c r="B836" i="1" l="1"/>
  <c r="J835" i="1"/>
  <c r="I835" i="1"/>
  <c r="H835" i="1"/>
  <c r="F835" i="1"/>
  <c r="E835" i="1"/>
  <c r="D835" i="1"/>
  <c r="C835" i="1"/>
  <c r="B837" i="1" l="1"/>
  <c r="J836" i="1"/>
  <c r="I836" i="1"/>
  <c r="H836" i="1"/>
  <c r="F836" i="1"/>
  <c r="D836" i="1"/>
  <c r="C836" i="1"/>
  <c r="E836" i="1"/>
  <c r="B838" i="1" l="1"/>
  <c r="J837" i="1"/>
  <c r="I837" i="1"/>
  <c r="H837" i="1"/>
  <c r="F837" i="1"/>
  <c r="D837" i="1"/>
  <c r="E837" i="1"/>
  <c r="C837" i="1"/>
  <c r="B839" i="1" l="1"/>
  <c r="J838" i="1"/>
  <c r="I838" i="1"/>
  <c r="H838" i="1"/>
  <c r="D838" i="1"/>
  <c r="F838" i="1"/>
  <c r="E838" i="1"/>
  <c r="C838" i="1"/>
  <c r="B840" i="1" l="1"/>
  <c r="J839" i="1"/>
  <c r="I839" i="1"/>
  <c r="H839" i="1"/>
  <c r="F839" i="1"/>
  <c r="E839" i="1"/>
  <c r="C839" i="1"/>
  <c r="D839" i="1"/>
  <c r="B841" i="1" l="1"/>
  <c r="J840" i="1"/>
  <c r="I840" i="1"/>
  <c r="F840" i="1"/>
  <c r="H840" i="1"/>
  <c r="D840" i="1"/>
  <c r="E840" i="1"/>
  <c r="C840" i="1"/>
  <c r="B842" i="1" l="1"/>
  <c r="J841" i="1"/>
  <c r="I841" i="1"/>
  <c r="H841" i="1"/>
  <c r="F841" i="1"/>
  <c r="E841" i="1"/>
  <c r="D841" i="1"/>
  <c r="C841" i="1"/>
  <c r="B843" i="1" l="1"/>
  <c r="J842" i="1"/>
  <c r="I842" i="1"/>
  <c r="H842" i="1"/>
  <c r="F842" i="1"/>
  <c r="D842" i="1"/>
  <c r="E842" i="1"/>
  <c r="C842" i="1"/>
  <c r="B844" i="1" l="1"/>
  <c r="J843" i="1"/>
  <c r="I843" i="1"/>
  <c r="H843" i="1"/>
  <c r="F843" i="1"/>
  <c r="E843" i="1"/>
  <c r="D843" i="1"/>
  <c r="C843" i="1"/>
  <c r="B845" i="1" l="1"/>
  <c r="J844" i="1"/>
  <c r="I844" i="1"/>
  <c r="H844" i="1"/>
  <c r="F844" i="1"/>
  <c r="E844" i="1"/>
  <c r="D844" i="1"/>
  <c r="C844" i="1"/>
  <c r="B846" i="1" l="1"/>
  <c r="J845" i="1"/>
  <c r="I845" i="1"/>
  <c r="H845" i="1"/>
  <c r="F845" i="1"/>
  <c r="E845" i="1"/>
  <c r="D845" i="1"/>
  <c r="C845" i="1"/>
  <c r="B847" i="1" l="1"/>
  <c r="J846" i="1"/>
  <c r="I846" i="1"/>
  <c r="H846" i="1"/>
  <c r="D846" i="1"/>
  <c r="F846" i="1"/>
  <c r="C846" i="1"/>
  <c r="E846" i="1"/>
  <c r="B848" i="1" l="1"/>
  <c r="J847" i="1"/>
  <c r="I847" i="1"/>
  <c r="H847" i="1"/>
  <c r="D847" i="1"/>
  <c r="F847" i="1"/>
  <c r="C847" i="1"/>
  <c r="E847" i="1"/>
  <c r="B849" i="1" l="1"/>
  <c r="J848" i="1"/>
  <c r="I848" i="1"/>
  <c r="H848" i="1"/>
  <c r="F848" i="1"/>
  <c r="D848" i="1"/>
  <c r="E848" i="1"/>
  <c r="C848" i="1"/>
  <c r="B850" i="1" l="1"/>
  <c r="J849" i="1"/>
  <c r="I849" i="1"/>
  <c r="H849" i="1"/>
  <c r="F849" i="1"/>
  <c r="E849" i="1"/>
  <c r="C849" i="1"/>
  <c r="D849" i="1"/>
  <c r="B851" i="1" l="1"/>
  <c r="I850" i="1"/>
  <c r="J850" i="1"/>
  <c r="H850" i="1"/>
  <c r="F850" i="1"/>
  <c r="D850" i="1"/>
  <c r="E850" i="1"/>
  <c r="C850" i="1"/>
  <c r="B852" i="1" l="1"/>
  <c r="J851" i="1"/>
  <c r="I851" i="1"/>
  <c r="H851" i="1"/>
  <c r="F851" i="1"/>
  <c r="D851" i="1"/>
  <c r="E851" i="1"/>
  <c r="C851" i="1"/>
  <c r="B853" i="1" l="1"/>
  <c r="J852" i="1"/>
  <c r="I852" i="1"/>
  <c r="H852" i="1"/>
  <c r="F852" i="1"/>
  <c r="E852" i="1"/>
  <c r="C852" i="1"/>
  <c r="D852" i="1"/>
  <c r="B854" i="1" l="1"/>
  <c r="J853" i="1"/>
  <c r="I853" i="1"/>
  <c r="H853" i="1"/>
  <c r="F853" i="1"/>
  <c r="D853" i="1"/>
  <c r="E853" i="1"/>
  <c r="C853" i="1"/>
  <c r="B855" i="1" l="1"/>
  <c r="J854" i="1"/>
  <c r="I854" i="1"/>
  <c r="H854" i="1"/>
  <c r="F854" i="1"/>
  <c r="D854" i="1"/>
  <c r="E854" i="1"/>
  <c r="C854" i="1"/>
  <c r="B856" i="1" l="1"/>
  <c r="J855" i="1"/>
  <c r="I855" i="1"/>
  <c r="H855" i="1"/>
  <c r="F855" i="1"/>
  <c r="E855" i="1"/>
  <c r="C855" i="1"/>
  <c r="D855" i="1"/>
  <c r="B857" i="1" l="1"/>
  <c r="J856" i="1"/>
  <c r="I856" i="1"/>
  <c r="H856" i="1"/>
  <c r="F856" i="1"/>
  <c r="D856" i="1"/>
  <c r="E856" i="1"/>
  <c r="C856" i="1"/>
  <c r="B858" i="1" l="1"/>
  <c r="J857" i="1"/>
  <c r="I857" i="1"/>
  <c r="H857" i="1"/>
  <c r="F857" i="1"/>
  <c r="E857" i="1"/>
  <c r="D857" i="1"/>
  <c r="C857" i="1"/>
  <c r="B859" i="1" l="1"/>
  <c r="J858" i="1"/>
  <c r="I858" i="1"/>
  <c r="H858" i="1"/>
  <c r="F858" i="1"/>
  <c r="E858" i="1"/>
  <c r="D858" i="1"/>
  <c r="C858" i="1"/>
  <c r="B860" i="1" l="1"/>
  <c r="J859" i="1"/>
  <c r="I859" i="1"/>
  <c r="H859" i="1"/>
  <c r="F859" i="1"/>
  <c r="D859" i="1"/>
  <c r="E859" i="1"/>
  <c r="C859" i="1"/>
  <c r="B861" i="1" l="1"/>
  <c r="J860" i="1"/>
  <c r="I860" i="1"/>
  <c r="H860" i="1"/>
  <c r="F860" i="1"/>
  <c r="D860" i="1"/>
  <c r="E860" i="1"/>
  <c r="C860" i="1"/>
  <c r="B862" i="1" l="1"/>
  <c r="J861" i="1"/>
  <c r="I861" i="1"/>
  <c r="H861" i="1"/>
  <c r="F861" i="1"/>
  <c r="E861" i="1"/>
  <c r="D861" i="1"/>
  <c r="C861" i="1"/>
  <c r="B863" i="1" l="1"/>
  <c r="J862" i="1"/>
  <c r="I862" i="1"/>
  <c r="H862" i="1"/>
  <c r="F862" i="1"/>
  <c r="D862" i="1"/>
  <c r="E862" i="1"/>
  <c r="C862" i="1"/>
  <c r="B864" i="1" l="1"/>
  <c r="J863" i="1"/>
  <c r="I863" i="1"/>
  <c r="H863" i="1"/>
  <c r="F863" i="1"/>
  <c r="D863" i="1"/>
  <c r="C863" i="1"/>
  <c r="E863" i="1"/>
  <c r="B865" i="1" l="1"/>
  <c r="J864" i="1"/>
  <c r="I864" i="1"/>
  <c r="H864" i="1"/>
  <c r="F864" i="1"/>
  <c r="D864" i="1"/>
  <c r="E864" i="1"/>
  <c r="C864" i="1"/>
  <c r="B866" i="1" l="1"/>
  <c r="J865" i="1"/>
  <c r="I865" i="1"/>
  <c r="H865" i="1"/>
  <c r="F865" i="1"/>
  <c r="E865" i="1"/>
  <c r="C865" i="1"/>
  <c r="D865" i="1"/>
  <c r="B867" i="1" l="1"/>
  <c r="J866" i="1"/>
  <c r="I866" i="1"/>
  <c r="H866" i="1"/>
  <c r="F866" i="1"/>
  <c r="D866" i="1"/>
  <c r="E866" i="1"/>
  <c r="C866" i="1"/>
  <c r="B868" i="1" l="1"/>
  <c r="J867" i="1"/>
  <c r="I867" i="1"/>
  <c r="H867" i="1"/>
  <c r="F867" i="1"/>
  <c r="E867" i="1"/>
  <c r="D867" i="1"/>
  <c r="C867" i="1"/>
  <c r="B869" i="1" l="1"/>
  <c r="J868" i="1"/>
  <c r="H868" i="1"/>
  <c r="I868" i="1"/>
  <c r="F868" i="1"/>
  <c r="D868" i="1"/>
  <c r="E868" i="1"/>
  <c r="C868" i="1"/>
  <c r="B870" i="1" l="1"/>
  <c r="J869" i="1"/>
  <c r="I869" i="1"/>
  <c r="H869" i="1"/>
  <c r="F869" i="1"/>
  <c r="D869" i="1"/>
  <c r="E869" i="1"/>
  <c r="C869" i="1"/>
  <c r="B871" i="1" l="1"/>
  <c r="J870" i="1"/>
  <c r="I870" i="1"/>
  <c r="H870" i="1"/>
  <c r="F870" i="1"/>
  <c r="D870" i="1"/>
  <c r="E870" i="1"/>
  <c r="C870" i="1"/>
  <c r="B872" i="1" l="1"/>
  <c r="J871" i="1"/>
  <c r="I871" i="1"/>
  <c r="H871" i="1"/>
  <c r="F871" i="1"/>
  <c r="C871" i="1"/>
  <c r="D871" i="1"/>
  <c r="E871" i="1"/>
  <c r="B873" i="1" l="1"/>
  <c r="J872" i="1"/>
  <c r="I872" i="1"/>
  <c r="H872" i="1"/>
  <c r="F872" i="1"/>
  <c r="D872" i="1"/>
  <c r="E872" i="1"/>
  <c r="C872" i="1"/>
  <c r="B874" i="1" l="1"/>
  <c r="J873" i="1"/>
  <c r="I873" i="1"/>
  <c r="H873" i="1"/>
  <c r="F873" i="1"/>
  <c r="E873" i="1"/>
  <c r="D873" i="1"/>
  <c r="C873" i="1"/>
  <c r="B875" i="1" l="1"/>
  <c r="J874" i="1"/>
  <c r="I874" i="1"/>
  <c r="H874" i="1"/>
  <c r="F874" i="1"/>
  <c r="D874" i="1"/>
  <c r="E874" i="1"/>
  <c r="C874" i="1"/>
  <c r="B876" i="1" l="1"/>
  <c r="J875" i="1"/>
  <c r="I875" i="1"/>
  <c r="H875" i="1"/>
  <c r="F875" i="1"/>
  <c r="D875" i="1"/>
  <c r="E875" i="1"/>
  <c r="C875" i="1"/>
  <c r="B877" i="1" l="1"/>
  <c r="J876" i="1"/>
  <c r="I876" i="1"/>
  <c r="H876" i="1"/>
  <c r="F876" i="1"/>
  <c r="D876" i="1"/>
  <c r="E876" i="1"/>
  <c r="C876" i="1"/>
  <c r="B878" i="1" l="1"/>
  <c r="J877" i="1"/>
  <c r="I877" i="1"/>
  <c r="H877" i="1"/>
  <c r="F877" i="1"/>
  <c r="E877" i="1"/>
  <c r="D877" i="1"/>
  <c r="C877" i="1"/>
  <c r="B879" i="1" l="1"/>
  <c r="J878" i="1"/>
  <c r="I878" i="1"/>
  <c r="H878" i="1"/>
  <c r="F878" i="1"/>
  <c r="C878" i="1"/>
  <c r="D878" i="1"/>
  <c r="E878" i="1"/>
  <c r="B880" i="1" l="1"/>
  <c r="J879" i="1"/>
  <c r="I879" i="1"/>
  <c r="H879" i="1"/>
  <c r="F879" i="1"/>
  <c r="D879" i="1"/>
  <c r="C879" i="1"/>
  <c r="E879" i="1"/>
  <c r="B881" i="1" l="1"/>
  <c r="I880" i="1"/>
  <c r="J880" i="1"/>
  <c r="H880" i="1"/>
  <c r="F880" i="1"/>
  <c r="D880" i="1"/>
  <c r="E880" i="1"/>
  <c r="C880" i="1"/>
  <c r="B882" i="1" l="1"/>
  <c r="J881" i="1"/>
  <c r="I881" i="1"/>
  <c r="H881" i="1"/>
  <c r="F881" i="1"/>
  <c r="E881" i="1"/>
  <c r="C881" i="1"/>
  <c r="D881" i="1"/>
  <c r="B883" i="1" l="1"/>
  <c r="J882" i="1"/>
  <c r="I882" i="1"/>
  <c r="H882" i="1"/>
  <c r="F882" i="1"/>
  <c r="D882" i="1"/>
  <c r="E882" i="1"/>
  <c r="C882" i="1"/>
  <c r="B884" i="1" l="1"/>
  <c r="J883" i="1"/>
  <c r="I883" i="1"/>
  <c r="H883" i="1"/>
  <c r="F883" i="1"/>
  <c r="E883" i="1"/>
  <c r="D883" i="1"/>
  <c r="C883" i="1"/>
  <c r="B885" i="1" l="1"/>
  <c r="J884" i="1"/>
  <c r="I884" i="1"/>
  <c r="H884" i="1"/>
  <c r="F884" i="1"/>
  <c r="D884" i="1"/>
  <c r="E884" i="1"/>
  <c r="C884" i="1"/>
  <c r="B886" i="1" l="1"/>
  <c r="J885" i="1"/>
  <c r="I885" i="1"/>
  <c r="H885" i="1"/>
  <c r="F885" i="1"/>
  <c r="E885" i="1"/>
  <c r="D885" i="1"/>
  <c r="C885" i="1"/>
  <c r="B887" i="1" l="1"/>
  <c r="J886" i="1"/>
  <c r="I886" i="1"/>
  <c r="H886" i="1"/>
  <c r="F886" i="1"/>
  <c r="D886" i="1"/>
  <c r="E886" i="1"/>
  <c r="C886" i="1"/>
  <c r="B888" i="1" l="1"/>
  <c r="J887" i="1"/>
  <c r="I887" i="1"/>
  <c r="H887" i="1"/>
  <c r="F887" i="1"/>
  <c r="E887" i="1"/>
  <c r="C887" i="1"/>
  <c r="D887" i="1"/>
  <c r="B889" i="1" l="1"/>
  <c r="J888" i="1"/>
  <c r="I888" i="1"/>
  <c r="F888" i="1"/>
  <c r="H888" i="1"/>
  <c r="D888" i="1"/>
  <c r="E888" i="1"/>
  <c r="C888" i="1"/>
  <c r="B890" i="1" l="1"/>
  <c r="J889" i="1"/>
  <c r="I889" i="1"/>
  <c r="H889" i="1"/>
  <c r="F889" i="1"/>
  <c r="E889" i="1"/>
  <c r="D889" i="1"/>
  <c r="C889" i="1"/>
  <c r="B891" i="1" l="1"/>
  <c r="J890" i="1"/>
  <c r="I890" i="1"/>
  <c r="H890" i="1"/>
  <c r="F890" i="1"/>
  <c r="D890" i="1"/>
  <c r="E890" i="1"/>
  <c r="C890" i="1"/>
  <c r="B892" i="1" l="1"/>
  <c r="J891" i="1"/>
  <c r="I891" i="1"/>
  <c r="H891" i="1"/>
  <c r="F891" i="1"/>
  <c r="D891" i="1"/>
  <c r="E891" i="1"/>
  <c r="C891" i="1"/>
  <c r="B893" i="1" l="1"/>
  <c r="J892" i="1"/>
  <c r="I892" i="1"/>
  <c r="H892" i="1"/>
  <c r="F892" i="1"/>
  <c r="D892" i="1"/>
  <c r="E892" i="1"/>
  <c r="C892" i="1"/>
  <c r="B894" i="1" l="1"/>
  <c r="J893" i="1"/>
  <c r="I893" i="1"/>
  <c r="H893" i="1"/>
  <c r="F893" i="1"/>
  <c r="D893" i="1"/>
  <c r="E893" i="1"/>
  <c r="C893" i="1"/>
  <c r="B895" i="1" l="1"/>
  <c r="J894" i="1"/>
  <c r="I894" i="1"/>
  <c r="H894" i="1"/>
  <c r="F894" i="1"/>
  <c r="D894" i="1"/>
  <c r="E894" i="1"/>
  <c r="C894" i="1"/>
  <c r="B896" i="1" l="1"/>
  <c r="J895" i="1"/>
  <c r="I895" i="1"/>
  <c r="H895" i="1"/>
  <c r="F895" i="1"/>
  <c r="E895" i="1"/>
  <c r="D895" i="1"/>
  <c r="C895" i="1"/>
  <c r="B897" i="1" l="1"/>
  <c r="J896" i="1"/>
  <c r="I896" i="1"/>
  <c r="H896" i="1"/>
  <c r="F896" i="1"/>
  <c r="D896" i="1"/>
  <c r="E896" i="1"/>
  <c r="C896" i="1"/>
  <c r="B898" i="1" l="1"/>
  <c r="J897" i="1"/>
  <c r="I897" i="1"/>
  <c r="H897" i="1"/>
  <c r="F897" i="1"/>
  <c r="E897" i="1"/>
  <c r="C897" i="1"/>
  <c r="D897" i="1"/>
  <c r="B899" i="1" l="1"/>
  <c r="J898" i="1"/>
  <c r="I898" i="1"/>
  <c r="H898" i="1"/>
  <c r="F898" i="1"/>
  <c r="E898" i="1"/>
  <c r="D898" i="1"/>
  <c r="C898" i="1"/>
  <c r="B900" i="1" l="1"/>
  <c r="J899" i="1"/>
  <c r="I899" i="1"/>
  <c r="H899" i="1"/>
  <c r="F899" i="1"/>
  <c r="E899" i="1"/>
  <c r="D899" i="1"/>
  <c r="C899" i="1"/>
  <c r="B901" i="1" l="1"/>
  <c r="J900" i="1"/>
  <c r="H900" i="1"/>
  <c r="I900" i="1"/>
  <c r="F900" i="1"/>
  <c r="D900" i="1"/>
  <c r="E900" i="1"/>
  <c r="C900" i="1"/>
  <c r="B902" i="1" l="1"/>
  <c r="J901" i="1"/>
  <c r="I901" i="1"/>
  <c r="H901" i="1"/>
  <c r="F901" i="1"/>
  <c r="D901" i="1"/>
  <c r="E901" i="1"/>
  <c r="C901" i="1"/>
  <c r="B903" i="1" l="1"/>
  <c r="J902" i="1"/>
  <c r="I902" i="1"/>
  <c r="H902" i="1"/>
  <c r="F902" i="1"/>
  <c r="D902" i="1"/>
  <c r="E902" i="1"/>
  <c r="C902" i="1"/>
  <c r="B904" i="1" l="1"/>
  <c r="J903" i="1"/>
  <c r="I903" i="1"/>
  <c r="H903" i="1"/>
  <c r="F903" i="1"/>
  <c r="C903" i="1"/>
  <c r="D903" i="1"/>
  <c r="E903" i="1"/>
  <c r="B905" i="1" l="1"/>
  <c r="J904" i="1"/>
  <c r="I904" i="1"/>
  <c r="H904" i="1"/>
  <c r="F904" i="1"/>
  <c r="D904" i="1"/>
  <c r="E904" i="1"/>
  <c r="C904" i="1"/>
  <c r="B906" i="1" l="1"/>
  <c r="J905" i="1"/>
  <c r="I905" i="1"/>
  <c r="H905" i="1"/>
  <c r="E905" i="1"/>
  <c r="F905" i="1"/>
  <c r="D905" i="1"/>
  <c r="C905" i="1"/>
  <c r="B907" i="1" l="1"/>
  <c r="J906" i="1"/>
  <c r="H906" i="1"/>
  <c r="I906" i="1"/>
  <c r="F906" i="1"/>
  <c r="E906" i="1"/>
  <c r="D906" i="1"/>
  <c r="C906" i="1"/>
  <c r="B908" i="1" l="1"/>
  <c r="J907" i="1"/>
  <c r="I907" i="1"/>
  <c r="H907" i="1"/>
  <c r="F907" i="1"/>
  <c r="D907" i="1"/>
  <c r="E907" i="1"/>
  <c r="C907" i="1"/>
  <c r="B909" i="1" l="1"/>
  <c r="J908" i="1"/>
  <c r="I908" i="1"/>
  <c r="H908" i="1"/>
  <c r="F908" i="1"/>
  <c r="E908" i="1"/>
  <c r="D908" i="1"/>
  <c r="C908" i="1"/>
  <c r="B910" i="1" l="1"/>
  <c r="J909" i="1"/>
  <c r="I909" i="1"/>
  <c r="H909" i="1"/>
  <c r="F909" i="1"/>
  <c r="D909" i="1"/>
  <c r="E909" i="1"/>
  <c r="C909" i="1"/>
  <c r="B911" i="1" l="1"/>
  <c r="J910" i="1"/>
  <c r="I910" i="1"/>
  <c r="H910" i="1"/>
  <c r="F910" i="1"/>
  <c r="E910" i="1"/>
  <c r="C910" i="1"/>
  <c r="D910" i="1"/>
  <c r="B912" i="1" l="1"/>
  <c r="J911" i="1"/>
  <c r="I911" i="1"/>
  <c r="H911" i="1"/>
  <c r="F911" i="1"/>
  <c r="D911" i="1"/>
  <c r="E911" i="1"/>
  <c r="C911" i="1"/>
  <c r="B913" i="1" l="1"/>
  <c r="J912" i="1"/>
  <c r="I912" i="1"/>
  <c r="H912" i="1"/>
  <c r="F912" i="1"/>
  <c r="D912" i="1"/>
  <c r="E912" i="1"/>
  <c r="C912" i="1"/>
  <c r="B914" i="1" l="1"/>
  <c r="J913" i="1"/>
  <c r="I913" i="1"/>
  <c r="H913" i="1"/>
  <c r="F913" i="1"/>
  <c r="E913" i="1"/>
  <c r="C913" i="1"/>
  <c r="D913" i="1"/>
  <c r="B915" i="1" l="1"/>
  <c r="J914" i="1"/>
  <c r="I914" i="1"/>
  <c r="H914" i="1"/>
  <c r="F914" i="1"/>
  <c r="E914" i="1"/>
  <c r="D914" i="1"/>
  <c r="C914" i="1"/>
  <c r="B916" i="1" l="1"/>
  <c r="J915" i="1"/>
  <c r="I915" i="1"/>
  <c r="H915" i="1"/>
  <c r="F915" i="1"/>
  <c r="D915" i="1"/>
  <c r="E915" i="1"/>
  <c r="C915" i="1"/>
  <c r="B917" i="1" l="1"/>
  <c r="J916" i="1"/>
  <c r="I916" i="1"/>
  <c r="H916" i="1"/>
  <c r="F916" i="1"/>
  <c r="E916" i="1"/>
  <c r="D916" i="1"/>
  <c r="C916" i="1"/>
  <c r="B918" i="1" l="1"/>
  <c r="J917" i="1"/>
  <c r="I917" i="1"/>
  <c r="H917" i="1"/>
  <c r="F917" i="1"/>
  <c r="D917" i="1"/>
  <c r="E917" i="1"/>
  <c r="C917" i="1"/>
  <c r="B919" i="1" l="1"/>
  <c r="J918" i="1"/>
  <c r="I918" i="1"/>
  <c r="H918" i="1"/>
  <c r="F918" i="1"/>
  <c r="D918" i="1"/>
  <c r="E918" i="1"/>
  <c r="C918" i="1"/>
  <c r="B920" i="1" l="1"/>
  <c r="J919" i="1"/>
  <c r="I919" i="1"/>
  <c r="H919" i="1"/>
  <c r="F919" i="1"/>
  <c r="D919" i="1"/>
  <c r="E919" i="1"/>
  <c r="C919" i="1"/>
  <c r="B921" i="1" l="1"/>
  <c r="J920" i="1"/>
  <c r="I920" i="1"/>
  <c r="H920" i="1"/>
  <c r="F920" i="1"/>
  <c r="D920" i="1"/>
  <c r="E920" i="1"/>
  <c r="C920" i="1"/>
  <c r="B922" i="1" l="1"/>
  <c r="J921" i="1"/>
  <c r="I921" i="1"/>
  <c r="H921" i="1"/>
  <c r="F921" i="1"/>
  <c r="E921" i="1"/>
  <c r="D921" i="1"/>
  <c r="C921" i="1"/>
  <c r="B923" i="1" l="1"/>
  <c r="J922" i="1"/>
  <c r="I922" i="1"/>
  <c r="H922" i="1"/>
  <c r="F922" i="1"/>
  <c r="D922" i="1"/>
  <c r="E922" i="1"/>
  <c r="C922" i="1"/>
  <c r="B924" i="1" l="1"/>
  <c r="J923" i="1"/>
  <c r="H923" i="1"/>
  <c r="I923" i="1"/>
  <c r="F923" i="1"/>
  <c r="D923" i="1"/>
  <c r="E923" i="1"/>
  <c r="C923" i="1"/>
  <c r="B925" i="1" l="1"/>
  <c r="J924" i="1"/>
  <c r="I924" i="1"/>
  <c r="H924" i="1"/>
  <c r="F924" i="1"/>
  <c r="D924" i="1"/>
  <c r="E924" i="1"/>
  <c r="C924" i="1"/>
  <c r="B926" i="1" l="1"/>
  <c r="J925" i="1"/>
  <c r="I925" i="1"/>
  <c r="H925" i="1"/>
  <c r="F925" i="1"/>
  <c r="D925" i="1"/>
  <c r="E925" i="1"/>
  <c r="C925" i="1"/>
  <c r="B927" i="1" l="1"/>
  <c r="J926" i="1"/>
  <c r="I926" i="1"/>
  <c r="H926" i="1"/>
  <c r="F926" i="1"/>
  <c r="E926" i="1"/>
  <c r="C926" i="1"/>
  <c r="D926" i="1"/>
  <c r="B928" i="1" l="1"/>
  <c r="J927" i="1"/>
  <c r="I927" i="1"/>
  <c r="H927" i="1"/>
  <c r="F927" i="1"/>
  <c r="D927" i="1"/>
  <c r="E927" i="1"/>
  <c r="C927" i="1"/>
  <c r="B929" i="1" l="1"/>
  <c r="J928" i="1"/>
  <c r="H928" i="1"/>
  <c r="I928" i="1"/>
  <c r="D928" i="1"/>
  <c r="F928" i="1"/>
  <c r="E928" i="1"/>
  <c r="C928" i="1"/>
  <c r="B930" i="1" l="1"/>
  <c r="J929" i="1"/>
  <c r="I929" i="1"/>
  <c r="H929" i="1"/>
  <c r="F929" i="1"/>
  <c r="E929" i="1"/>
  <c r="C929" i="1"/>
  <c r="D929" i="1"/>
  <c r="B931" i="1" l="1"/>
  <c r="J930" i="1"/>
  <c r="I930" i="1"/>
  <c r="H930" i="1"/>
  <c r="F930" i="1"/>
  <c r="D930" i="1"/>
  <c r="E930" i="1"/>
  <c r="C930" i="1"/>
  <c r="B932" i="1" l="1"/>
  <c r="J931" i="1"/>
  <c r="I931" i="1"/>
  <c r="H931" i="1"/>
  <c r="F931" i="1"/>
  <c r="D931" i="1"/>
  <c r="E931" i="1"/>
  <c r="C931" i="1"/>
  <c r="B933" i="1" l="1"/>
  <c r="J932" i="1"/>
  <c r="H932" i="1"/>
  <c r="I932" i="1"/>
  <c r="F932" i="1"/>
  <c r="D932" i="1"/>
  <c r="E932" i="1"/>
  <c r="C932" i="1"/>
  <c r="B934" i="1" l="1"/>
  <c r="J933" i="1"/>
  <c r="I933" i="1"/>
  <c r="H933" i="1"/>
  <c r="F933" i="1"/>
  <c r="D933" i="1"/>
  <c r="E933" i="1"/>
  <c r="C933" i="1"/>
  <c r="B935" i="1" l="1"/>
  <c r="J934" i="1"/>
  <c r="I934" i="1"/>
  <c r="H934" i="1"/>
  <c r="F934" i="1"/>
  <c r="D934" i="1"/>
  <c r="E934" i="1"/>
  <c r="C934" i="1"/>
  <c r="B936" i="1" l="1"/>
  <c r="I935" i="1"/>
  <c r="J935" i="1"/>
  <c r="H935" i="1"/>
  <c r="F935" i="1"/>
  <c r="D935" i="1"/>
  <c r="E935" i="1"/>
  <c r="C935" i="1"/>
  <c r="B937" i="1" l="1"/>
  <c r="J936" i="1"/>
  <c r="I936" i="1"/>
  <c r="F936" i="1"/>
  <c r="H936" i="1"/>
  <c r="D936" i="1"/>
  <c r="E936" i="1"/>
  <c r="C936" i="1"/>
  <c r="B938" i="1" l="1"/>
  <c r="J937" i="1"/>
  <c r="I937" i="1"/>
  <c r="H937" i="1"/>
  <c r="F937" i="1"/>
  <c r="E937" i="1"/>
  <c r="D937" i="1"/>
  <c r="C937" i="1"/>
  <c r="B939" i="1" l="1"/>
  <c r="J938" i="1"/>
  <c r="I938" i="1"/>
  <c r="H938" i="1"/>
  <c r="F938" i="1"/>
  <c r="D938" i="1"/>
  <c r="E938" i="1"/>
  <c r="C938" i="1"/>
  <c r="B940" i="1" l="1"/>
  <c r="J939" i="1"/>
  <c r="I939" i="1"/>
  <c r="H939" i="1"/>
  <c r="F939" i="1"/>
  <c r="D939" i="1"/>
  <c r="E939" i="1"/>
  <c r="C939" i="1"/>
  <c r="B941" i="1" l="1"/>
  <c r="J940" i="1"/>
  <c r="I940" i="1"/>
  <c r="H940" i="1"/>
  <c r="F940" i="1"/>
  <c r="E940" i="1"/>
  <c r="D940" i="1"/>
  <c r="C940" i="1"/>
  <c r="B942" i="1" l="1"/>
  <c r="J941" i="1"/>
  <c r="I941" i="1"/>
  <c r="H941" i="1"/>
  <c r="F941" i="1"/>
  <c r="D941" i="1"/>
  <c r="E941" i="1"/>
  <c r="C941" i="1"/>
  <c r="B943" i="1" l="1"/>
  <c r="J942" i="1"/>
  <c r="I942" i="1"/>
  <c r="H942" i="1"/>
  <c r="F942" i="1"/>
  <c r="D942" i="1"/>
  <c r="C942" i="1"/>
  <c r="E942" i="1"/>
  <c r="B944" i="1" l="1"/>
  <c r="J943" i="1"/>
  <c r="I943" i="1"/>
  <c r="H943" i="1"/>
  <c r="F943" i="1"/>
  <c r="D943" i="1"/>
  <c r="E943" i="1"/>
  <c r="C943" i="1"/>
  <c r="B945" i="1" l="1"/>
  <c r="J944" i="1"/>
  <c r="I944" i="1"/>
  <c r="H944" i="1"/>
  <c r="F944" i="1"/>
  <c r="D944" i="1"/>
  <c r="E944" i="1"/>
  <c r="C944" i="1"/>
  <c r="B946" i="1" l="1"/>
  <c r="J945" i="1"/>
  <c r="I945" i="1"/>
  <c r="H945" i="1"/>
  <c r="F945" i="1"/>
  <c r="E945" i="1"/>
  <c r="D945" i="1"/>
  <c r="C945" i="1"/>
  <c r="B947" i="1" l="1"/>
  <c r="J946" i="1"/>
  <c r="I946" i="1"/>
  <c r="H946" i="1"/>
  <c r="F946" i="1"/>
  <c r="D946" i="1"/>
  <c r="E946" i="1"/>
  <c r="C946" i="1"/>
  <c r="B948" i="1" l="1"/>
  <c r="J947" i="1"/>
  <c r="I947" i="1"/>
  <c r="H947" i="1"/>
  <c r="F947" i="1"/>
  <c r="D947" i="1"/>
  <c r="E947" i="1"/>
  <c r="C947" i="1"/>
  <c r="B949" i="1" l="1"/>
  <c r="J948" i="1"/>
  <c r="I948" i="1"/>
  <c r="H948" i="1"/>
  <c r="F948" i="1"/>
  <c r="D948" i="1"/>
  <c r="E948" i="1"/>
  <c r="C948" i="1"/>
  <c r="B950" i="1" l="1"/>
  <c r="J949" i="1"/>
  <c r="H949" i="1"/>
  <c r="I949" i="1"/>
  <c r="F949" i="1"/>
  <c r="D949" i="1"/>
  <c r="E949" i="1"/>
  <c r="C949" i="1"/>
  <c r="B951" i="1" l="1"/>
  <c r="J950" i="1"/>
  <c r="I950" i="1"/>
  <c r="H950" i="1"/>
  <c r="F950" i="1"/>
  <c r="E950" i="1"/>
  <c r="D950" i="1"/>
  <c r="C950" i="1"/>
  <c r="B952" i="1" l="1"/>
  <c r="J951" i="1"/>
  <c r="I951" i="1"/>
  <c r="H951" i="1"/>
  <c r="F951" i="1"/>
  <c r="D951" i="1"/>
  <c r="E951" i="1"/>
  <c r="C951" i="1"/>
  <c r="B953" i="1" l="1"/>
  <c r="J952" i="1"/>
  <c r="I952" i="1"/>
  <c r="H952" i="1"/>
  <c r="F952" i="1"/>
  <c r="D952" i="1"/>
  <c r="E952" i="1"/>
  <c r="C952" i="1"/>
  <c r="B954" i="1" l="1"/>
  <c r="J953" i="1"/>
  <c r="I953" i="1"/>
  <c r="H953" i="1"/>
  <c r="F953" i="1"/>
  <c r="E953" i="1"/>
  <c r="D953" i="1"/>
  <c r="C953" i="1"/>
  <c r="B955" i="1" l="1"/>
  <c r="J954" i="1"/>
  <c r="I954" i="1"/>
  <c r="H954" i="1"/>
  <c r="F954" i="1"/>
  <c r="D954" i="1"/>
  <c r="E954" i="1"/>
  <c r="C954" i="1"/>
  <c r="B956" i="1" l="1"/>
  <c r="J955" i="1"/>
  <c r="I955" i="1"/>
  <c r="H955" i="1"/>
  <c r="F955" i="1"/>
  <c r="D955" i="1"/>
  <c r="E955" i="1"/>
  <c r="C955" i="1"/>
  <c r="B957" i="1" l="1"/>
  <c r="J956" i="1"/>
  <c r="I956" i="1"/>
  <c r="H956" i="1"/>
  <c r="F956" i="1"/>
  <c r="E956" i="1"/>
  <c r="D956" i="1"/>
  <c r="C956" i="1"/>
  <c r="B958" i="1" l="1"/>
  <c r="J957" i="1"/>
  <c r="H957" i="1"/>
  <c r="I957" i="1"/>
  <c r="F957" i="1"/>
  <c r="D957" i="1"/>
  <c r="E957" i="1"/>
  <c r="C957" i="1"/>
  <c r="B959" i="1" l="1"/>
  <c r="J958" i="1"/>
  <c r="H958" i="1"/>
  <c r="I958" i="1"/>
  <c r="F958" i="1"/>
  <c r="E958" i="1"/>
  <c r="C958" i="1"/>
  <c r="D958" i="1"/>
  <c r="B960" i="1" l="1"/>
  <c r="J959" i="1"/>
  <c r="I959" i="1"/>
  <c r="H959" i="1"/>
  <c r="F959" i="1"/>
  <c r="D959" i="1"/>
  <c r="E959" i="1"/>
  <c r="C959" i="1"/>
  <c r="B961" i="1" l="1"/>
  <c r="J960" i="1"/>
  <c r="I960" i="1"/>
  <c r="F960" i="1"/>
  <c r="H960" i="1"/>
  <c r="D960" i="1"/>
  <c r="E960" i="1"/>
  <c r="C960" i="1"/>
  <c r="B962" i="1" l="1"/>
  <c r="J961" i="1"/>
  <c r="I961" i="1"/>
  <c r="H961" i="1"/>
  <c r="F961" i="1"/>
  <c r="E961" i="1"/>
  <c r="D961" i="1"/>
  <c r="C961" i="1"/>
  <c r="B963" i="1" l="1"/>
  <c r="J962" i="1"/>
  <c r="I962" i="1"/>
  <c r="H962" i="1"/>
  <c r="F962" i="1"/>
  <c r="D962" i="1"/>
  <c r="E962" i="1"/>
  <c r="C962" i="1"/>
  <c r="B964" i="1" l="1"/>
  <c r="J963" i="1"/>
  <c r="I963" i="1"/>
  <c r="H963" i="1"/>
  <c r="F963" i="1"/>
  <c r="D963" i="1"/>
  <c r="E963" i="1"/>
  <c r="C963" i="1"/>
  <c r="B965" i="1" l="1"/>
  <c r="J964" i="1"/>
  <c r="H964" i="1"/>
  <c r="F964" i="1"/>
  <c r="I964" i="1"/>
  <c r="D964" i="1"/>
  <c r="E964" i="1"/>
  <c r="C964" i="1"/>
  <c r="B966" i="1" l="1"/>
  <c r="J965" i="1"/>
  <c r="I965" i="1"/>
  <c r="H965" i="1"/>
  <c r="F965" i="1"/>
  <c r="D965" i="1"/>
  <c r="E965" i="1"/>
  <c r="C965" i="1"/>
  <c r="B967" i="1" l="1"/>
  <c r="J966" i="1"/>
  <c r="H966" i="1"/>
  <c r="I966" i="1"/>
  <c r="F966" i="1"/>
  <c r="D966" i="1"/>
  <c r="E966" i="1"/>
  <c r="C966" i="1"/>
  <c r="B968" i="1" l="1"/>
  <c r="J967" i="1"/>
  <c r="I967" i="1"/>
  <c r="H967" i="1"/>
  <c r="F967" i="1"/>
  <c r="D967" i="1"/>
  <c r="E967" i="1"/>
  <c r="C967" i="1"/>
  <c r="B969" i="1" l="1"/>
  <c r="J968" i="1"/>
  <c r="I968" i="1"/>
  <c r="H968" i="1"/>
  <c r="F968" i="1"/>
  <c r="D968" i="1"/>
  <c r="E968" i="1"/>
  <c r="C968" i="1"/>
  <c r="B970" i="1" l="1"/>
  <c r="J969" i="1"/>
  <c r="I969" i="1"/>
  <c r="H969" i="1"/>
  <c r="F969" i="1"/>
  <c r="E969" i="1"/>
  <c r="D969" i="1"/>
  <c r="C969" i="1"/>
  <c r="B971" i="1" l="1"/>
  <c r="J970" i="1"/>
  <c r="I970" i="1"/>
  <c r="H970" i="1"/>
  <c r="F970" i="1"/>
  <c r="D970" i="1"/>
  <c r="E970" i="1"/>
  <c r="C970" i="1"/>
  <c r="B972" i="1" l="1"/>
  <c r="J971" i="1"/>
  <c r="I971" i="1"/>
  <c r="H971" i="1"/>
  <c r="F971" i="1"/>
  <c r="E971" i="1"/>
  <c r="D971" i="1"/>
  <c r="C971" i="1"/>
  <c r="B973" i="1" l="1"/>
  <c r="J972" i="1"/>
  <c r="I972" i="1"/>
  <c r="H972" i="1"/>
  <c r="F972" i="1"/>
  <c r="D972" i="1"/>
  <c r="E972" i="1"/>
  <c r="C972" i="1"/>
  <c r="B974" i="1" l="1"/>
  <c r="J973" i="1"/>
  <c r="H973" i="1"/>
  <c r="I973" i="1"/>
  <c r="F973" i="1"/>
  <c r="D973" i="1"/>
  <c r="E973" i="1"/>
  <c r="C973" i="1"/>
  <c r="B975" i="1" l="1"/>
  <c r="J974" i="1"/>
  <c r="I974" i="1"/>
  <c r="H974" i="1"/>
  <c r="F974" i="1"/>
  <c r="C974" i="1"/>
  <c r="D974" i="1"/>
  <c r="E974" i="1"/>
  <c r="B976" i="1" l="1"/>
  <c r="J975" i="1"/>
  <c r="I975" i="1"/>
  <c r="H975" i="1"/>
  <c r="F975" i="1"/>
  <c r="D975" i="1"/>
  <c r="E975" i="1"/>
  <c r="C975" i="1"/>
  <c r="B977" i="1" l="1"/>
  <c r="J976" i="1"/>
  <c r="I976" i="1"/>
  <c r="H976" i="1"/>
  <c r="F976" i="1"/>
  <c r="D976" i="1"/>
  <c r="E976" i="1"/>
  <c r="C976" i="1"/>
  <c r="B978" i="1" l="1"/>
  <c r="J977" i="1"/>
  <c r="I977" i="1"/>
  <c r="H977" i="1"/>
  <c r="F977" i="1"/>
  <c r="E977" i="1"/>
  <c r="D977" i="1"/>
  <c r="C977" i="1"/>
  <c r="B979" i="1" l="1"/>
  <c r="J978" i="1"/>
  <c r="I978" i="1"/>
  <c r="H978" i="1"/>
  <c r="F978" i="1"/>
  <c r="D978" i="1"/>
  <c r="E978" i="1"/>
  <c r="C978" i="1"/>
  <c r="B980" i="1" l="1"/>
  <c r="J979" i="1"/>
  <c r="I979" i="1"/>
  <c r="H979" i="1"/>
  <c r="F979" i="1"/>
  <c r="E979" i="1"/>
  <c r="D979" i="1"/>
  <c r="C979" i="1"/>
  <c r="B981" i="1" l="1"/>
  <c r="J980" i="1"/>
  <c r="H980" i="1"/>
  <c r="I980" i="1"/>
  <c r="F980" i="1"/>
  <c r="D980" i="1"/>
  <c r="E980" i="1"/>
  <c r="C980" i="1"/>
  <c r="B982" i="1" l="1"/>
  <c r="J981" i="1"/>
  <c r="I981" i="1"/>
  <c r="H981" i="1"/>
  <c r="F981" i="1"/>
  <c r="E981" i="1"/>
  <c r="D981" i="1"/>
  <c r="C981" i="1"/>
  <c r="B983" i="1" l="1"/>
  <c r="J982" i="1"/>
  <c r="I982" i="1"/>
  <c r="H982" i="1"/>
  <c r="F982" i="1"/>
  <c r="D982" i="1"/>
  <c r="E982" i="1"/>
  <c r="C982" i="1"/>
  <c r="B984" i="1" l="1"/>
  <c r="J983" i="1"/>
  <c r="I983" i="1"/>
  <c r="H983" i="1"/>
  <c r="F983" i="1"/>
  <c r="E983" i="1"/>
  <c r="D983" i="1"/>
  <c r="C983" i="1"/>
  <c r="B985" i="1" l="1"/>
  <c r="J984" i="1"/>
  <c r="I984" i="1"/>
  <c r="F984" i="1"/>
  <c r="H984" i="1"/>
  <c r="D984" i="1"/>
  <c r="E984" i="1"/>
  <c r="C984" i="1"/>
  <c r="B986" i="1" l="1"/>
  <c r="J985" i="1"/>
  <c r="H985" i="1"/>
  <c r="I985" i="1"/>
  <c r="F985" i="1"/>
  <c r="E985" i="1"/>
  <c r="D985" i="1"/>
  <c r="C985" i="1"/>
  <c r="B987" i="1" l="1"/>
  <c r="J986" i="1"/>
  <c r="I986" i="1"/>
  <c r="H986" i="1"/>
  <c r="F986" i="1"/>
  <c r="D986" i="1"/>
  <c r="E986" i="1"/>
  <c r="C986" i="1"/>
  <c r="B988" i="1" l="1"/>
  <c r="J987" i="1"/>
  <c r="I987" i="1"/>
  <c r="H987" i="1"/>
  <c r="F987" i="1"/>
  <c r="D987" i="1"/>
  <c r="E987" i="1"/>
  <c r="C987" i="1"/>
  <c r="B989" i="1" l="1"/>
  <c r="J988" i="1"/>
  <c r="I988" i="1"/>
  <c r="H988" i="1"/>
  <c r="F988" i="1"/>
  <c r="D988" i="1"/>
  <c r="E988" i="1"/>
  <c r="C988" i="1"/>
  <c r="B990" i="1" l="1"/>
  <c r="J989" i="1"/>
  <c r="H989" i="1"/>
  <c r="I989" i="1"/>
  <c r="F989" i="1"/>
  <c r="E989" i="1"/>
  <c r="D989" i="1"/>
  <c r="C989" i="1"/>
  <c r="B991" i="1" l="1"/>
  <c r="J990" i="1"/>
  <c r="I990" i="1"/>
  <c r="H990" i="1"/>
  <c r="F990" i="1"/>
  <c r="E990" i="1"/>
  <c r="C990" i="1"/>
  <c r="D990" i="1"/>
  <c r="B992" i="1" l="1"/>
  <c r="J991" i="1"/>
  <c r="I991" i="1"/>
  <c r="H991" i="1"/>
  <c r="D991" i="1"/>
  <c r="F991" i="1"/>
  <c r="E991" i="1"/>
  <c r="C991" i="1"/>
  <c r="B993" i="1" l="1"/>
  <c r="J992" i="1"/>
  <c r="H992" i="1"/>
  <c r="I992" i="1"/>
  <c r="F992" i="1"/>
  <c r="D992" i="1"/>
  <c r="E992" i="1"/>
  <c r="C992" i="1"/>
  <c r="B994" i="1" l="1"/>
  <c r="J993" i="1"/>
  <c r="I993" i="1"/>
  <c r="H993" i="1"/>
  <c r="F993" i="1"/>
  <c r="E993" i="1"/>
  <c r="D993" i="1"/>
  <c r="C993" i="1"/>
  <c r="B995" i="1" l="1"/>
  <c r="J994" i="1"/>
  <c r="I994" i="1"/>
  <c r="H994" i="1"/>
  <c r="F994" i="1"/>
  <c r="D994" i="1"/>
  <c r="E994" i="1"/>
  <c r="C994" i="1"/>
  <c r="B996" i="1" l="1"/>
  <c r="J995" i="1"/>
  <c r="I995" i="1"/>
  <c r="H995" i="1"/>
  <c r="F995" i="1"/>
  <c r="D995" i="1"/>
  <c r="E995" i="1"/>
  <c r="C995" i="1"/>
  <c r="B997" i="1" l="1"/>
  <c r="J996" i="1"/>
  <c r="H996" i="1"/>
  <c r="I996" i="1"/>
  <c r="F996" i="1"/>
  <c r="D996" i="1"/>
  <c r="E996" i="1"/>
  <c r="C996" i="1"/>
  <c r="B998" i="1" l="1"/>
  <c r="J997" i="1"/>
  <c r="I997" i="1"/>
  <c r="H997" i="1"/>
  <c r="F997" i="1"/>
  <c r="D997" i="1"/>
  <c r="E997" i="1"/>
  <c r="C997" i="1"/>
  <c r="B999" i="1" l="1"/>
  <c r="J998" i="1"/>
  <c r="I998" i="1"/>
  <c r="H998" i="1"/>
  <c r="F998" i="1"/>
  <c r="D998" i="1"/>
  <c r="E998" i="1"/>
  <c r="C998" i="1"/>
  <c r="B1000" i="1" l="1"/>
  <c r="J999" i="1"/>
  <c r="I999" i="1"/>
  <c r="H999" i="1"/>
  <c r="F999" i="1"/>
  <c r="E999" i="1"/>
  <c r="D999" i="1"/>
  <c r="C999" i="1"/>
  <c r="B1001" i="1" l="1"/>
  <c r="J1000" i="1"/>
  <c r="H1000" i="1"/>
  <c r="I1000" i="1"/>
  <c r="F1000" i="1"/>
  <c r="D1000" i="1"/>
  <c r="E1000" i="1"/>
  <c r="C1000" i="1"/>
  <c r="B1002" i="1" l="1"/>
  <c r="J1001" i="1"/>
  <c r="I1001" i="1"/>
  <c r="H1001" i="1"/>
  <c r="F1001" i="1"/>
  <c r="E1001" i="1"/>
  <c r="D1001" i="1"/>
  <c r="C1001" i="1"/>
  <c r="B1003" i="1" l="1"/>
  <c r="J1002" i="1"/>
  <c r="I1002" i="1"/>
  <c r="H1002" i="1"/>
  <c r="F1002" i="1"/>
  <c r="D1002" i="1"/>
  <c r="E1002" i="1"/>
  <c r="C1002" i="1"/>
  <c r="B1004" i="1" l="1"/>
  <c r="J1003" i="1"/>
  <c r="I1003" i="1"/>
  <c r="H1003" i="1"/>
  <c r="F1003" i="1"/>
  <c r="D1003" i="1"/>
  <c r="E1003" i="1"/>
  <c r="C1003" i="1"/>
  <c r="B1005" i="1" l="1"/>
  <c r="J1004" i="1"/>
  <c r="H1004" i="1"/>
  <c r="I1004" i="1"/>
  <c r="F1004" i="1"/>
  <c r="D1004" i="1"/>
  <c r="E1004" i="1"/>
  <c r="C1004" i="1"/>
  <c r="B1006" i="1" l="1"/>
  <c r="J1005" i="1"/>
  <c r="I1005" i="1"/>
  <c r="H1005" i="1"/>
  <c r="F1005" i="1"/>
  <c r="D1005" i="1"/>
  <c r="E1005" i="1"/>
  <c r="C1005" i="1"/>
  <c r="B1007" i="1" l="1"/>
  <c r="J1006" i="1"/>
  <c r="I1006" i="1"/>
  <c r="H1006" i="1"/>
  <c r="F1006" i="1"/>
  <c r="D1006" i="1"/>
  <c r="E1006" i="1"/>
  <c r="C1006" i="1"/>
  <c r="B1008" i="1" l="1"/>
  <c r="J1007" i="1"/>
  <c r="I1007" i="1"/>
  <c r="H1007" i="1"/>
  <c r="F1007" i="1"/>
  <c r="D1007" i="1"/>
  <c r="E1007" i="1"/>
  <c r="C1007" i="1"/>
  <c r="B1009" i="1" l="1"/>
  <c r="J1008" i="1"/>
  <c r="I1008" i="1"/>
  <c r="H1008" i="1"/>
  <c r="F1008" i="1"/>
  <c r="D1008" i="1"/>
  <c r="E1008" i="1"/>
  <c r="C1008" i="1"/>
  <c r="B1010" i="1" l="1"/>
  <c r="J1009" i="1"/>
  <c r="I1009" i="1"/>
  <c r="H1009" i="1"/>
  <c r="F1009" i="1"/>
  <c r="E1009" i="1"/>
  <c r="D1009" i="1"/>
  <c r="C1009" i="1"/>
  <c r="B1011" i="1" l="1"/>
  <c r="J1010" i="1"/>
  <c r="I1010" i="1"/>
  <c r="H1010" i="1"/>
  <c r="F1010" i="1"/>
  <c r="D1010" i="1"/>
  <c r="E1010" i="1"/>
  <c r="C1010" i="1"/>
  <c r="B1012" i="1" l="1"/>
  <c r="J1011" i="1"/>
  <c r="I1011" i="1"/>
  <c r="H1011" i="1"/>
  <c r="F1011" i="1"/>
  <c r="D1011" i="1"/>
  <c r="E1011" i="1"/>
  <c r="C1011" i="1"/>
  <c r="B1013" i="1" l="1"/>
  <c r="I1012" i="1"/>
  <c r="J1012" i="1"/>
  <c r="H1012" i="1"/>
  <c r="F1012" i="1"/>
  <c r="D1012" i="1"/>
  <c r="E1012" i="1"/>
  <c r="C1012" i="1"/>
  <c r="B1014" i="1" l="1"/>
  <c r="J1013" i="1"/>
  <c r="I1013" i="1"/>
  <c r="H1013" i="1"/>
  <c r="F1013" i="1"/>
  <c r="E1013" i="1"/>
  <c r="D1013" i="1"/>
  <c r="C1013" i="1"/>
  <c r="B1015" i="1" l="1"/>
  <c r="J1014" i="1"/>
  <c r="I1014" i="1"/>
  <c r="H1014" i="1"/>
  <c r="F1014" i="1"/>
  <c r="D1014" i="1"/>
  <c r="E1014" i="1"/>
  <c r="C1014" i="1"/>
  <c r="B1016" i="1" l="1"/>
  <c r="J1015" i="1"/>
  <c r="I1015" i="1"/>
  <c r="H1015" i="1"/>
  <c r="F1015" i="1"/>
  <c r="D1015" i="1"/>
  <c r="E1015" i="1"/>
  <c r="C1015" i="1"/>
  <c r="J1016" i="1" l="1"/>
  <c r="I1016" i="1"/>
  <c r="H1016" i="1"/>
  <c r="F1016" i="1"/>
  <c r="D1016" i="1"/>
  <c r="E1016" i="1"/>
  <c r="C1016" i="1"/>
  <c r="B1017" i="1"/>
  <c r="J1017" i="1" l="1"/>
  <c r="H1017" i="1"/>
  <c r="I1017" i="1"/>
  <c r="E1017" i="1"/>
  <c r="F1017" i="1"/>
  <c r="D1017" i="1"/>
  <c r="C1017" i="1"/>
  <c r="B1018" i="1"/>
  <c r="J1018" i="1" l="1"/>
  <c r="I1018" i="1"/>
  <c r="H1018" i="1"/>
  <c r="F1018" i="1"/>
  <c r="D1018" i="1"/>
  <c r="E1018" i="1"/>
  <c r="C1018" i="1"/>
  <c r="B1019" i="1"/>
  <c r="J1019" i="1" l="1"/>
  <c r="I1019" i="1"/>
  <c r="H1019" i="1"/>
  <c r="F1019" i="1"/>
  <c r="D1019" i="1"/>
  <c r="E1019" i="1"/>
  <c r="C1019" i="1"/>
  <c r="B1020" i="1"/>
  <c r="J1020" i="1" l="1"/>
  <c r="I1020" i="1"/>
  <c r="H1020" i="1"/>
  <c r="F1020" i="1"/>
  <c r="D1020" i="1"/>
  <c r="E1020" i="1"/>
  <c r="C1020" i="1"/>
  <c r="B1021" i="1"/>
  <c r="J1021" i="1" l="1"/>
  <c r="I1021" i="1"/>
  <c r="H1021" i="1"/>
  <c r="F1021" i="1"/>
  <c r="D1021" i="1"/>
  <c r="E1021" i="1"/>
  <c r="C1021" i="1"/>
  <c r="B1022" i="1"/>
  <c r="J1022" i="1" l="1"/>
  <c r="I1022" i="1"/>
  <c r="H1022" i="1"/>
  <c r="F1022" i="1"/>
  <c r="D1022" i="1"/>
  <c r="E1022" i="1"/>
  <c r="C1022" i="1"/>
  <c r="B1023" i="1"/>
  <c r="J1023" i="1" l="1"/>
  <c r="I1023" i="1"/>
  <c r="H1023" i="1"/>
  <c r="F1023" i="1"/>
  <c r="E1023" i="1"/>
  <c r="D1023" i="1"/>
  <c r="C1023" i="1"/>
  <c r="B1024" i="1"/>
  <c r="J1024" i="1" l="1"/>
  <c r="H1024" i="1"/>
  <c r="I1024" i="1"/>
  <c r="F1024" i="1"/>
  <c r="D1024" i="1"/>
  <c r="E1024" i="1"/>
  <c r="C1024" i="1"/>
  <c r="B1025" i="1"/>
  <c r="J1025" i="1" l="1"/>
  <c r="I1025" i="1"/>
  <c r="H1025" i="1"/>
  <c r="F1025" i="1"/>
  <c r="E1025" i="1"/>
  <c r="D1025" i="1"/>
  <c r="C1025" i="1"/>
  <c r="B1026" i="1"/>
  <c r="J1026" i="1" l="1"/>
  <c r="I1026" i="1"/>
  <c r="H1026" i="1"/>
  <c r="F1026" i="1"/>
  <c r="D1026" i="1"/>
  <c r="E1026" i="1"/>
  <c r="C1026" i="1"/>
  <c r="B1027" i="1"/>
  <c r="J1027" i="1" l="1"/>
  <c r="I1027" i="1"/>
  <c r="H1027" i="1"/>
  <c r="F1027" i="1"/>
  <c r="D1027" i="1"/>
  <c r="E1027" i="1"/>
  <c r="C1027" i="1"/>
  <c r="B1028" i="1"/>
  <c r="I1028" i="1" l="1"/>
  <c r="J1028" i="1"/>
  <c r="H1028" i="1"/>
  <c r="F1028" i="1"/>
  <c r="D1028" i="1"/>
  <c r="E1028" i="1"/>
  <c r="C1028" i="1"/>
  <c r="B1029" i="1"/>
  <c r="B1030" i="1" l="1"/>
  <c r="J1029" i="1"/>
  <c r="I1029" i="1"/>
  <c r="H1029" i="1"/>
  <c r="F1029" i="1"/>
  <c r="D1029" i="1"/>
  <c r="E1029" i="1"/>
  <c r="C1029" i="1"/>
  <c r="J1030" i="1" l="1"/>
  <c r="I1030" i="1"/>
  <c r="H1030" i="1"/>
  <c r="F1030" i="1"/>
  <c r="D1030" i="1"/>
  <c r="E1030" i="1"/>
  <c r="C1030" i="1"/>
  <c r="B1031" i="1"/>
  <c r="B1032" i="1" l="1"/>
  <c r="J1031" i="1"/>
  <c r="H1031" i="1"/>
  <c r="I1031" i="1"/>
  <c r="F1031" i="1"/>
  <c r="E1031" i="1"/>
  <c r="D1031" i="1"/>
  <c r="C1031" i="1"/>
  <c r="B1033" i="1" l="1"/>
  <c r="J1032" i="1"/>
  <c r="I1032" i="1"/>
  <c r="H1032" i="1"/>
  <c r="F1032" i="1"/>
  <c r="D1032" i="1"/>
  <c r="E1032" i="1"/>
  <c r="C1032" i="1"/>
  <c r="B1034" i="1" l="1"/>
  <c r="J1033" i="1"/>
  <c r="I1033" i="1"/>
  <c r="H1033" i="1"/>
  <c r="F1033" i="1"/>
  <c r="E1033" i="1"/>
  <c r="D1033" i="1"/>
  <c r="C1033" i="1"/>
  <c r="B1035" i="1" l="1"/>
  <c r="J1034" i="1"/>
  <c r="I1034" i="1"/>
  <c r="H1034" i="1"/>
  <c r="F1034" i="1"/>
  <c r="E1034" i="1"/>
  <c r="D1034" i="1"/>
  <c r="C1034" i="1"/>
  <c r="B1036" i="1" l="1"/>
  <c r="J1035" i="1"/>
  <c r="I1035" i="1"/>
  <c r="H1035" i="1"/>
  <c r="F1035" i="1"/>
  <c r="D1035" i="1"/>
  <c r="E1035" i="1"/>
  <c r="C1035" i="1"/>
  <c r="J1036" i="1" l="1"/>
  <c r="H1036" i="1"/>
  <c r="I1036" i="1"/>
  <c r="F1036" i="1"/>
  <c r="D1036" i="1"/>
  <c r="E1036" i="1"/>
  <c r="C1036" i="1"/>
  <c r="B1037" i="1"/>
  <c r="B1038" i="1" l="1"/>
  <c r="J1037" i="1"/>
  <c r="I1037" i="1"/>
  <c r="H1037" i="1"/>
  <c r="F1037" i="1"/>
  <c r="D1037" i="1"/>
  <c r="E1037" i="1"/>
  <c r="C1037" i="1"/>
  <c r="J1038" i="1" l="1"/>
  <c r="I1038" i="1"/>
  <c r="H1038" i="1"/>
  <c r="F1038" i="1"/>
  <c r="D1038" i="1"/>
  <c r="E1038" i="1"/>
  <c r="C1038" i="1"/>
  <c r="B1039" i="1"/>
  <c r="B1040" i="1" l="1"/>
  <c r="J1039" i="1"/>
  <c r="I1039" i="1"/>
  <c r="H1039" i="1"/>
  <c r="F1039" i="1"/>
  <c r="D1039" i="1"/>
  <c r="E1039" i="1"/>
  <c r="C1039" i="1"/>
  <c r="B1041" i="1" l="1"/>
  <c r="J1040" i="1"/>
  <c r="I1040" i="1"/>
  <c r="H1040" i="1"/>
  <c r="F1040" i="1"/>
  <c r="D1040" i="1"/>
  <c r="E1040" i="1"/>
  <c r="C1040" i="1"/>
  <c r="B1042" i="1" l="1"/>
  <c r="J1041" i="1"/>
  <c r="I1041" i="1"/>
  <c r="H1041" i="1"/>
  <c r="F1041" i="1"/>
  <c r="E1041" i="1"/>
  <c r="D1041" i="1"/>
  <c r="C1041" i="1"/>
  <c r="B1043" i="1" l="1"/>
  <c r="J1042" i="1"/>
  <c r="I1042" i="1"/>
  <c r="H1042" i="1"/>
  <c r="F1042" i="1"/>
  <c r="E1042" i="1"/>
  <c r="D1042" i="1"/>
  <c r="C1042" i="1"/>
  <c r="B1044" i="1" l="1"/>
  <c r="J1043" i="1"/>
  <c r="I1043" i="1"/>
  <c r="H1043" i="1"/>
  <c r="F1043" i="1"/>
  <c r="D1043" i="1"/>
  <c r="E1043" i="1"/>
  <c r="C1043" i="1"/>
  <c r="B1045" i="1" l="1"/>
  <c r="J1044" i="1"/>
  <c r="H1044" i="1"/>
  <c r="I1044" i="1"/>
  <c r="F1044" i="1"/>
  <c r="E1044" i="1"/>
  <c r="D1044" i="1"/>
  <c r="C1044" i="1"/>
  <c r="B1046" i="1" l="1"/>
  <c r="J1045" i="1"/>
  <c r="I1045" i="1"/>
  <c r="H1045" i="1"/>
  <c r="F1045" i="1"/>
  <c r="D1045" i="1"/>
  <c r="E1045" i="1"/>
  <c r="C1045" i="1"/>
  <c r="B1047" i="1" l="1"/>
  <c r="J1046" i="1"/>
  <c r="I1046" i="1"/>
  <c r="H1046" i="1"/>
  <c r="F1046" i="1"/>
  <c r="D1046" i="1"/>
  <c r="E1046" i="1"/>
  <c r="C1046" i="1"/>
  <c r="B1048" i="1" l="1"/>
  <c r="J1047" i="1"/>
  <c r="I1047" i="1"/>
  <c r="H1047" i="1"/>
  <c r="F1047" i="1"/>
  <c r="D1047" i="1"/>
  <c r="E1047" i="1"/>
  <c r="C1047" i="1"/>
  <c r="B1049" i="1" l="1"/>
  <c r="J1048" i="1"/>
  <c r="I1048" i="1"/>
  <c r="H1048" i="1"/>
  <c r="F1048" i="1"/>
  <c r="D1048" i="1"/>
  <c r="E1048" i="1"/>
  <c r="C1048" i="1"/>
  <c r="B1050" i="1" l="1"/>
  <c r="J1049" i="1"/>
  <c r="I1049" i="1"/>
  <c r="H1049" i="1"/>
  <c r="F1049" i="1"/>
  <c r="E1049" i="1"/>
  <c r="D1049" i="1"/>
  <c r="C1049" i="1"/>
  <c r="B1051" i="1" l="1"/>
  <c r="J1050" i="1"/>
  <c r="I1050" i="1"/>
  <c r="H1050" i="1"/>
  <c r="F1050" i="1"/>
  <c r="D1050" i="1"/>
  <c r="E1050" i="1"/>
  <c r="C1050" i="1"/>
  <c r="B1052" i="1" l="1"/>
  <c r="J1051" i="1"/>
  <c r="I1051" i="1"/>
  <c r="H1051" i="1"/>
  <c r="F1051" i="1"/>
  <c r="E1051" i="1"/>
  <c r="D1051" i="1"/>
  <c r="C1051" i="1"/>
  <c r="B1053" i="1" l="1"/>
  <c r="J1052" i="1"/>
  <c r="I1052" i="1"/>
  <c r="H1052" i="1"/>
  <c r="F1052" i="1"/>
  <c r="E1052" i="1"/>
  <c r="D1052" i="1"/>
  <c r="C1052" i="1"/>
  <c r="B1054" i="1" l="1"/>
  <c r="J1053" i="1"/>
  <c r="H1053" i="1"/>
  <c r="I1053" i="1"/>
  <c r="F1053" i="1"/>
  <c r="D1053" i="1"/>
  <c r="E1053" i="1"/>
  <c r="C1053" i="1"/>
  <c r="B1055" i="1" l="1"/>
  <c r="J1054" i="1"/>
  <c r="I1054" i="1"/>
  <c r="H1054" i="1"/>
  <c r="F1054" i="1"/>
  <c r="E1054" i="1"/>
  <c r="D1054" i="1"/>
  <c r="C1054" i="1"/>
  <c r="B1056" i="1" l="1"/>
  <c r="I1055" i="1"/>
  <c r="J1055" i="1"/>
  <c r="H1055" i="1"/>
  <c r="F1055" i="1"/>
  <c r="D1055" i="1"/>
  <c r="E1055" i="1"/>
  <c r="C1055" i="1"/>
  <c r="B1057" i="1" l="1"/>
  <c r="J1056" i="1"/>
  <c r="I1056" i="1"/>
  <c r="H1056" i="1"/>
  <c r="F1056" i="1"/>
  <c r="D1056" i="1"/>
  <c r="E1056" i="1"/>
  <c r="C1056" i="1"/>
  <c r="B1058" i="1" l="1"/>
  <c r="J1057" i="1"/>
  <c r="I1057" i="1"/>
  <c r="F1057" i="1"/>
  <c r="H1057" i="1"/>
  <c r="E1057" i="1"/>
  <c r="D1057" i="1"/>
  <c r="C1057" i="1"/>
  <c r="B1059" i="1" l="1"/>
  <c r="J1058" i="1"/>
  <c r="I1058" i="1"/>
  <c r="H1058" i="1"/>
  <c r="F1058" i="1"/>
  <c r="D1058" i="1"/>
  <c r="E1058" i="1"/>
  <c r="C1058" i="1"/>
  <c r="B1060" i="1" l="1"/>
  <c r="J1059" i="1"/>
  <c r="I1059" i="1"/>
  <c r="H1059" i="1"/>
  <c r="F1059" i="1"/>
  <c r="D1059" i="1"/>
  <c r="E1059" i="1"/>
  <c r="C1059" i="1"/>
  <c r="B1061" i="1" l="1"/>
  <c r="J1060" i="1"/>
  <c r="H1060" i="1"/>
  <c r="I1060" i="1"/>
  <c r="F1060" i="1"/>
  <c r="D1060" i="1"/>
  <c r="E1060" i="1"/>
  <c r="C1060" i="1"/>
  <c r="B1062" i="1" l="1"/>
  <c r="J1061" i="1"/>
  <c r="I1061" i="1"/>
  <c r="H1061" i="1"/>
  <c r="F1061" i="1"/>
  <c r="E1061" i="1"/>
  <c r="C1061" i="1"/>
  <c r="D1061" i="1"/>
  <c r="B1063" i="1" l="1"/>
  <c r="J1062" i="1"/>
  <c r="I1062" i="1"/>
  <c r="H1062" i="1"/>
  <c r="F1062" i="1"/>
  <c r="E1062" i="1"/>
  <c r="D1062" i="1"/>
  <c r="C1062" i="1"/>
  <c r="B1064" i="1" l="1"/>
  <c r="J1063" i="1"/>
  <c r="I1063" i="1"/>
  <c r="H1063" i="1"/>
  <c r="F1063" i="1"/>
  <c r="D1063" i="1"/>
  <c r="E1063" i="1"/>
  <c r="C1063" i="1"/>
  <c r="B1065" i="1" l="1"/>
  <c r="J1064" i="1"/>
  <c r="I1064" i="1"/>
  <c r="H1064" i="1"/>
  <c r="F1064" i="1"/>
  <c r="D1064" i="1"/>
  <c r="E1064" i="1"/>
  <c r="C1064" i="1"/>
  <c r="B1066" i="1" l="1"/>
  <c r="J1065" i="1"/>
  <c r="I1065" i="1"/>
  <c r="H1065" i="1"/>
  <c r="F1065" i="1"/>
  <c r="E1065" i="1"/>
  <c r="D1065" i="1"/>
  <c r="C1065" i="1"/>
  <c r="B1067" i="1" l="1"/>
  <c r="J1066" i="1"/>
  <c r="I1066" i="1"/>
  <c r="H1066" i="1"/>
  <c r="F1066" i="1"/>
  <c r="D1066" i="1"/>
  <c r="E1066" i="1"/>
  <c r="C1066" i="1"/>
  <c r="B1068" i="1" l="1"/>
  <c r="J1067" i="1"/>
  <c r="I1067" i="1"/>
  <c r="H1067" i="1"/>
  <c r="F1067" i="1"/>
  <c r="D1067" i="1"/>
  <c r="E1067" i="1"/>
  <c r="C1067" i="1"/>
  <c r="B1069" i="1" l="1"/>
  <c r="J1068" i="1"/>
  <c r="I1068" i="1"/>
  <c r="H1068" i="1"/>
  <c r="F1068" i="1"/>
  <c r="D1068" i="1"/>
  <c r="E1068" i="1"/>
  <c r="C1068" i="1"/>
  <c r="B1070" i="1" l="1"/>
  <c r="J1069" i="1"/>
  <c r="I1069" i="1"/>
  <c r="H1069" i="1"/>
  <c r="F1069" i="1"/>
  <c r="D1069" i="1"/>
  <c r="E1069" i="1"/>
  <c r="C1069" i="1"/>
  <c r="B1071" i="1" l="1"/>
  <c r="J1070" i="1"/>
  <c r="I1070" i="1"/>
  <c r="H1070" i="1"/>
  <c r="F1070" i="1"/>
  <c r="C1070" i="1"/>
  <c r="D1070" i="1"/>
  <c r="E1070" i="1"/>
  <c r="B1072" i="1" l="1"/>
  <c r="I1071" i="1"/>
  <c r="J1071" i="1"/>
  <c r="H1071" i="1"/>
  <c r="F1071" i="1"/>
  <c r="D1071" i="1"/>
  <c r="E1071" i="1"/>
  <c r="C1071" i="1"/>
  <c r="B1073" i="1" l="1"/>
  <c r="I1072" i="1"/>
  <c r="J1072" i="1"/>
  <c r="H1072" i="1"/>
  <c r="D1072" i="1"/>
  <c r="F1072" i="1"/>
  <c r="E1072" i="1"/>
  <c r="C1072" i="1"/>
  <c r="B1074" i="1" l="1"/>
  <c r="J1073" i="1"/>
  <c r="H1073" i="1"/>
  <c r="I1073" i="1"/>
  <c r="F1073" i="1"/>
  <c r="C1073" i="1"/>
  <c r="D1073" i="1"/>
  <c r="E1073" i="1"/>
  <c r="B1075" i="1" l="1"/>
  <c r="J1074" i="1"/>
  <c r="H1074" i="1"/>
  <c r="I1074" i="1"/>
  <c r="F1074" i="1"/>
  <c r="E1074" i="1"/>
  <c r="D1074" i="1"/>
  <c r="C1074" i="1"/>
  <c r="B1076" i="1" l="1"/>
  <c r="J1075" i="1"/>
  <c r="H1075" i="1"/>
  <c r="I1075" i="1"/>
  <c r="F1075" i="1"/>
  <c r="D1075" i="1"/>
  <c r="E1075" i="1"/>
  <c r="C1075" i="1"/>
  <c r="B1077" i="1" l="1"/>
  <c r="J1076" i="1"/>
  <c r="H1076" i="1"/>
  <c r="I1076" i="1"/>
  <c r="F1076" i="1"/>
  <c r="D1076" i="1"/>
  <c r="E1076" i="1"/>
  <c r="C1076" i="1"/>
  <c r="B1078" i="1" l="1"/>
  <c r="J1077" i="1"/>
  <c r="I1077" i="1"/>
  <c r="H1077" i="1"/>
  <c r="F1077" i="1"/>
  <c r="D1077" i="1"/>
  <c r="E1077" i="1"/>
  <c r="C1077" i="1"/>
  <c r="B1079" i="1" l="1"/>
  <c r="J1078" i="1"/>
  <c r="I1078" i="1"/>
  <c r="H1078" i="1"/>
  <c r="F1078" i="1"/>
  <c r="D1078" i="1"/>
  <c r="E1078" i="1"/>
  <c r="C1078" i="1"/>
  <c r="B1080" i="1" l="1"/>
  <c r="J1079" i="1"/>
  <c r="I1079" i="1"/>
  <c r="H1079" i="1"/>
  <c r="F1079" i="1"/>
  <c r="E1079" i="1"/>
  <c r="D1079" i="1"/>
  <c r="C1079" i="1"/>
  <c r="B1081" i="1" l="1"/>
  <c r="J1080" i="1"/>
  <c r="I1080" i="1"/>
  <c r="F1080" i="1"/>
  <c r="H1080" i="1"/>
  <c r="D1080" i="1"/>
  <c r="E1080" i="1"/>
  <c r="C1080" i="1"/>
  <c r="B1082" i="1" l="1"/>
  <c r="J1081" i="1"/>
  <c r="I1081" i="1"/>
  <c r="H1081" i="1"/>
  <c r="F1081" i="1"/>
  <c r="D1081" i="1"/>
  <c r="E1081" i="1"/>
  <c r="C1081" i="1"/>
  <c r="B1083" i="1" l="1"/>
  <c r="J1082" i="1"/>
  <c r="I1082" i="1"/>
  <c r="H1082" i="1"/>
  <c r="F1082" i="1"/>
  <c r="D1082" i="1"/>
  <c r="E1082" i="1"/>
  <c r="C1082" i="1"/>
  <c r="B1084" i="1" l="1"/>
  <c r="J1083" i="1"/>
  <c r="I1083" i="1"/>
  <c r="H1083" i="1"/>
  <c r="F1083" i="1"/>
  <c r="D1083" i="1"/>
  <c r="E1083" i="1"/>
  <c r="C1083" i="1"/>
  <c r="B1085" i="1" l="1"/>
  <c r="J1084" i="1"/>
  <c r="I1084" i="1"/>
  <c r="H1084" i="1"/>
  <c r="F1084" i="1"/>
  <c r="E1084" i="1"/>
  <c r="D1084" i="1"/>
  <c r="C1084" i="1"/>
  <c r="B1086" i="1" l="1"/>
  <c r="J1085" i="1"/>
  <c r="H1085" i="1"/>
  <c r="I1085" i="1"/>
  <c r="F1085" i="1"/>
  <c r="D1085" i="1"/>
  <c r="E1085" i="1"/>
  <c r="C1085" i="1"/>
  <c r="B1087" i="1" l="1"/>
  <c r="J1086" i="1"/>
  <c r="I1086" i="1"/>
  <c r="H1086" i="1"/>
  <c r="F1086" i="1"/>
  <c r="D1086" i="1"/>
  <c r="E1086" i="1"/>
  <c r="C1086" i="1"/>
  <c r="B1088" i="1" l="1"/>
  <c r="I1087" i="1"/>
  <c r="J1087" i="1"/>
  <c r="H1087" i="1"/>
  <c r="F1087" i="1"/>
  <c r="D1087" i="1"/>
  <c r="E1087" i="1"/>
  <c r="C1087" i="1"/>
  <c r="B1089" i="1" l="1"/>
  <c r="J1088" i="1"/>
  <c r="H1088" i="1"/>
  <c r="I1088" i="1"/>
  <c r="F1088" i="1"/>
  <c r="D1088" i="1"/>
  <c r="E1088" i="1"/>
  <c r="C1088" i="1"/>
  <c r="B1090" i="1" l="1"/>
  <c r="J1089" i="1"/>
  <c r="I1089" i="1"/>
  <c r="H1089" i="1"/>
  <c r="F1089" i="1"/>
  <c r="E1089" i="1"/>
  <c r="D1089" i="1"/>
  <c r="C1089" i="1"/>
  <c r="B1091" i="1" l="1"/>
  <c r="J1090" i="1"/>
  <c r="H1090" i="1"/>
  <c r="I1090" i="1"/>
  <c r="F1090" i="1"/>
  <c r="D1090" i="1"/>
  <c r="E1090" i="1"/>
  <c r="C1090" i="1"/>
  <c r="B1092" i="1" l="1"/>
  <c r="J1091" i="1"/>
  <c r="H1091" i="1"/>
  <c r="I1091" i="1"/>
  <c r="F1091" i="1"/>
  <c r="D1091" i="1"/>
  <c r="E1091" i="1"/>
  <c r="C1091" i="1"/>
  <c r="B1093" i="1" l="1"/>
  <c r="J1092" i="1"/>
  <c r="H1092" i="1"/>
  <c r="I1092" i="1"/>
  <c r="F1092" i="1"/>
  <c r="D1092" i="1"/>
  <c r="E1092" i="1"/>
  <c r="C1092" i="1"/>
  <c r="B1094" i="1" l="1"/>
  <c r="J1093" i="1"/>
  <c r="I1093" i="1"/>
  <c r="H1093" i="1"/>
  <c r="F1093" i="1"/>
  <c r="D1093" i="1"/>
  <c r="E1093" i="1"/>
  <c r="C1093" i="1"/>
  <c r="B1095" i="1" l="1"/>
  <c r="J1094" i="1"/>
  <c r="I1094" i="1"/>
  <c r="H1094" i="1"/>
  <c r="F1094" i="1"/>
  <c r="D1094" i="1"/>
  <c r="E1094" i="1"/>
  <c r="C1094" i="1"/>
  <c r="B1096" i="1" l="1"/>
  <c r="J1095" i="1"/>
  <c r="H1095" i="1"/>
  <c r="I1095" i="1"/>
  <c r="F1095" i="1"/>
  <c r="E1095" i="1"/>
  <c r="C1095" i="1"/>
  <c r="D1095" i="1"/>
  <c r="B1097" i="1" l="1"/>
  <c r="J1096" i="1"/>
  <c r="I1096" i="1"/>
  <c r="H1096" i="1"/>
  <c r="F1096" i="1"/>
  <c r="D1096" i="1"/>
  <c r="E1096" i="1"/>
  <c r="C1096" i="1"/>
  <c r="B1098" i="1" l="1"/>
  <c r="J1097" i="1"/>
  <c r="I1097" i="1"/>
  <c r="H1097" i="1"/>
  <c r="F1097" i="1"/>
  <c r="D1097" i="1"/>
  <c r="E1097" i="1"/>
  <c r="C1097" i="1"/>
  <c r="B1099" i="1" l="1"/>
  <c r="J1098" i="1"/>
  <c r="I1098" i="1"/>
  <c r="H1098" i="1"/>
  <c r="F1098" i="1"/>
  <c r="D1098" i="1"/>
  <c r="E1098" i="1"/>
  <c r="C1098" i="1"/>
  <c r="B1100" i="1" l="1"/>
  <c r="J1099" i="1"/>
  <c r="I1099" i="1"/>
  <c r="H1099" i="1"/>
  <c r="F1099" i="1"/>
  <c r="D1099" i="1"/>
  <c r="E1099" i="1"/>
  <c r="C1099" i="1"/>
  <c r="B1101" i="1" l="1"/>
  <c r="J1100" i="1"/>
  <c r="I1100" i="1"/>
  <c r="H1100" i="1"/>
  <c r="F1100" i="1"/>
  <c r="D1100" i="1"/>
  <c r="E1100" i="1"/>
  <c r="C1100" i="1"/>
  <c r="B1102" i="1" l="1"/>
  <c r="J1101" i="1"/>
  <c r="I1101" i="1"/>
  <c r="H1101" i="1"/>
  <c r="F1101" i="1"/>
  <c r="E1101" i="1"/>
  <c r="D1101" i="1"/>
  <c r="C1101" i="1"/>
  <c r="B1103" i="1" l="1"/>
  <c r="J1102" i="1"/>
  <c r="H1102" i="1"/>
  <c r="I1102" i="1"/>
  <c r="F1102" i="1"/>
  <c r="C1102" i="1"/>
  <c r="D1102" i="1"/>
  <c r="E1102" i="1"/>
  <c r="B1104" i="1" l="1"/>
  <c r="I1103" i="1"/>
  <c r="J1103" i="1"/>
  <c r="H1103" i="1"/>
  <c r="F1103" i="1"/>
  <c r="D1103" i="1"/>
  <c r="E1103" i="1"/>
  <c r="C1103" i="1"/>
  <c r="B1105" i="1" l="1"/>
  <c r="J1104" i="1"/>
  <c r="I1104" i="1"/>
  <c r="H1104" i="1"/>
  <c r="F1104" i="1"/>
  <c r="D1104" i="1"/>
  <c r="E1104" i="1"/>
  <c r="C1104" i="1"/>
  <c r="B1106" i="1" l="1"/>
  <c r="J1105" i="1"/>
  <c r="I1105" i="1"/>
  <c r="H1105" i="1"/>
  <c r="F1105" i="1"/>
  <c r="E1105" i="1"/>
  <c r="C1105" i="1"/>
  <c r="D1105" i="1"/>
  <c r="B1107" i="1" l="1"/>
  <c r="I1106" i="1"/>
  <c r="J1106" i="1"/>
  <c r="H1106" i="1"/>
  <c r="F1106" i="1"/>
  <c r="E1106" i="1"/>
  <c r="D1106" i="1"/>
  <c r="C1106" i="1"/>
  <c r="B1108" i="1" l="1"/>
  <c r="J1107" i="1"/>
  <c r="I1107" i="1"/>
  <c r="H1107" i="1"/>
  <c r="F1107" i="1"/>
  <c r="D1107" i="1"/>
  <c r="E1107" i="1"/>
  <c r="C1107" i="1"/>
  <c r="B1109" i="1" l="1"/>
  <c r="J1108" i="1"/>
  <c r="I1108" i="1"/>
  <c r="H1108" i="1"/>
  <c r="F1108" i="1"/>
  <c r="D1108" i="1"/>
  <c r="E1108" i="1"/>
  <c r="C1108" i="1"/>
  <c r="B1110" i="1" l="1"/>
  <c r="J1109" i="1"/>
  <c r="I1109" i="1"/>
  <c r="H1109" i="1"/>
  <c r="F1109" i="1"/>
  <c r="D1109" i="1"/>
  <c r="E1109" i="1"/>
  <c r="C1109" i="1"/>
  <c r="B1111" i="1" l="1"/>
  <c r="J1110" i="1"/>
  <c r="H1110" i="1"/>
  <c r="I1110" i="1"/>
  <c r="F1110" i="1"/>
  <c r="D1110" i="1"/>
  <c r="E1110" i="1"/>
  <c r="C1110" i="1"/>
  <c r="B1112" i="1" l="1"/>
  <c r="J1111" i="1"/>
  <c r="I1111" i="1"/>
  <c r="H1111" i="1"/>
  <c r="F1111" i="1"/>
  <c r="D1111" i="1"/>
  <c r="E1111" i="1"/>
  <c r="C1111" i="1"/>
  <c r="B1113" i="1" l="1"/>
  <c r="J1112" i="1"/>
  <c r="I1112" i="1"/>
  <c r="H1112" i="1"/>
  <c r="F1112" i="1"/>
  <c r="D1112" i="1"/>
  <c r="E1112" i="1"/>
  <c r="C1112" i="1"/>
  <c r="B1114" i="1" l="1"/>
  <c r="J1113" i="1"/>
  <c r="I1113" i="1"/>
  <c r="H1113" i="1"/>
  <c r="F1113" i="1"/>
  <c r="D1113" i="1"/>
  <c r="E1113" i="1"/>
  <c r="C1113" i="1"/>
  <c r="B1115" i="1" l="1"/>
  <c r="J1114" i="1"/>
  <c r="I1114" i="1"/>
  <c r="H1114" i="1"/>
  <c r="F1114" i="1"/>
  <c r="E1114" i="1"/>
  <c r="D1114" i="1"/>
  <c r="C1114" i="1"/>
  <c r="B1116" i="1" l="1"/>
  <c r="J1115" i="1"/>
  <c r="I1115" i="1"/>
  <c r="H1115" i="1"/>
  <c r="F1115" i="1"/>
  <c r="D1115" i="1"/>
  <c r="E1115" i="1"/>
  <c r="C1115" i="1"/>
  <c r="B1117" i="1" l="1"/>
  <c r="J1116" i="1"/>
  <c r="I1116" i="1"/>
  <c r="H1116" i="1"/>
  <c r="F1116" i="1"/>
  <c r="D1116" i="1"/>
  <c r="E1116" i="1"/>
  <c r="C1116" i="1"/>
  <c r="B1118" i="1" l="1"/>
  <c r="J1117" i="1"/>
  <c r="I1117" i="1"/>
  <c r="H1117" i="1"/>
  <c r="F1117" i="1"/>
  <c r="D1117" i="1"/>
  <c r="E1117" i="1"/>
  <c r="C1117" i="1"/>
  <c r="B1119" i="1" l="1"/>
  <c r="J1118" i="1"/>
  <c r="I1118" i="1"/>
  <c r="H1118" i="1"/>
  <c r="F1118" i="1"/>
  <c r="D1118" i="1"/>
  <c r="E1118" i="1"/>
  <c r="C1118" i="1"/>
  <c r="B1120" i="1" l="1"/>
  <c r="J1119" i="1"/>
  <c r="I1119" i="1"/>
  <c r="H1119" i="1"/>
  <c r="F1119" i="1"/>
  <c r="D1119" i="1"/>
  <c r="E1119" i="1"/>
  <c r="C1119" i="1"/>
  <c r="B1121" i="1" l="1"/>
  <c r="J1120" i="1"/>
  <c r="I1120" i="1"/>
  <c r="H1120" i="1"/>
  <c r="F1120" i="1"/>
  <c r="D1120" i="1"/>
  <c r="E1120" i="1"/>
  <c r="C1120" i="1"/>
  <c r="B1122" i="1" l="1"/>
  <c r="J1121" i="1"/>
  <c r="I1121" i="1"/>
  <c r="H1121" i="1"/>
  <c r="F1121" i="1"/>
  <c r="C1121" i="1"/>
  <c r="D1121" i="1"/>
  <c r="E1121" i="1"/>
  <c r="B1123" i="1" l="1"/>
  <c r="J1122" i="1"/>
  <c r="I1122" i="1"/>
  <c r="H1122" i="1"/>
  <c r="F1122" i="1"/>
  <c r="E1122" i="1"/>
  <c r="D1122" i="1"/>
  <c r="C1122" i="1"/>
  <c r="B1124" i="1" l="1"/>
  <c r="J1123" i="1"/>
  <c r="I1123" i="1"/>
  <c r="H1123" i="1"/>
  <c r="F1123" i="1"/>
  <c r="D1123" i="1"/>
  <c r="E1123" i="1"/>
  <c r="C1123" i="1"/>
  <c r="B1125" i="1" l="1"/>
  <c r="J1124" i="1"/>
  <c r="H1124" i="1"/>
  <c r="I1124" i="1"/>
  <c r="F1124" i="1"/>
  <c r="D1124" i="1"/>
  <c r="E1124" i="1"/>
  <c r="C1124" i="1"/>
  <c r="B1126" i="1" l="1"/>
  <c r="J1125" i="1"/>
  <c r="I1125" i="1"/>
  <c r="H1125" i="1"/>
  <c r="F1125" i="1"/>
  <c r="D1125" i="1"/>
  <c r="E1125" i="1"/>
  <c r="C1125" i="1"/>
  <c r="B1127" i="1" l="1"/>
  <c r="J1126" i="1"/>
  <c r="I1126" i="1"/>
  <c r="H1126" i="1"/>
  <c r="F1126" i="1"/>
  <c r="D1126" i="1"/>
  <c r="E1126" i="1"/>
  <c r="C1126" i="1"/>
  <c r="B1128" i="1" l="1"/>
  <c r="J1127" i="1"/>
  <c r="H1127" i="1"/>
  <c r="I1127" i="1"/>
  <c r="F1127" i="1"/>
  <c r="D1127" i="1"/>
  <c r="E1127" i="1"/>
  <c r="C1127" i="1"/>
  <c r="B1129" i="1" l="1"/>
  <c r="J1128" i="1"/>
  <c r="I1128" i="1"/>
  <c r="H1128" i="1"/>
  <c r="F1128" i="1"/>
  <c r="D1128" i="1"/>
  <c r="E1128" i="1"/>
  <c r="C1128" i="1"/>
  <c r="B1130" i="1" l="1"/>
  <c r="J1129" i="1"/>
  <c r="H1129" i="1"/>
  <c r="I1129" i="1"/>
  <c r="F1129" i="1"/>
  <c r="D1129" i="1"/>
  <c r="E1129" i="1"/>
  <c r="C1129" i="1"/>
  <c r="B1131" i="1" l="1"/>
  <c r="J1130" i="1"/>
  <c r="I1130" i="1"/>
  <c r="H1130" i="1"/>
  <c r="F1130" i="1"/>
  <c r="E1130" i="1"/>
  <c r="D1130" i="1"/>
  <c r="C1130" i="1"/>
  <c r="B1132" i="1" l="1"/>
  <c r="J1131" i="1"/>
  <c r="I1131" i="1"/>
  <c r="H1131" i="1"/>
  <c r="F1131" i="1"/>
  <c r="D1131" i="1"/>
  <c r="E1131" i="1"/>
  <c r="C1131" i="1"/>
  <c r="B1133" i="1" l="1"/>
  <c r="J1132" i="1"/>
  <c r="I1132" i="1"/>
  <c r="H1132" i="1"/>
  <c r="F1132" i="1"/>
  <c r="D1132" i="1"/>
  <c r="E1132" i="1"/>
  <c r="C1132" i="1"/>
  <c r="B1134" i="1" l="1"/>
  <c r="J1133" i="1"/>
  <c r="H1133" i="1"/>
  <c r="I1133" i="1"/>
  <c r="F1133" i="1"/>
  <c r="D1133" i="1"/>
  <c r="E1133" i="1"/>
  <c r="C1133" i="1"/>
  <c r="B1135" i="1" l="1"/>
  <c r="J1134" i="1"/>
  <c r="I1134" i="1"/>
  <c r="H1134" i="1"/>
  <c r="F1134" i="1"/>
  <c r="D1134" i="1"/>
  <c r="E1134" i="1"/>
  <c r="C1134" i="1"/>
  <c r="B1136" i="1" l="1"/>
  <c r="I1135" i="1"/>
  <c r="J1135" i="1"/>
  <c r="H1135" i="1"/>
  <c r="F1135" i="1"/>
  <c r="D1135" i="1"/>
  <c r="E1135" i="1"/>
  <c r="C1135" i="1"/>
  <c r="B1137" i="1" l="1"/>
  <c r="J1136" i="1"/>
  <c r="I1136" i="1"/>
  <c r="H1136" i="1"/>
  <c r="F1136" i="1"/>
  <c r="D1136" i="1"/>
  <c r="E1136" i="1"/>
  <c r="C1136" i="1"/>
  <c r="B1138" i="1" l="1"/>
  <c r="J1137" i="1"/>
  <c r="I1137" i="1"/>
  <c r="H1137" i="1"/>
  <c r="F1137" i="1"/>
  <c r="D1137" i="1"/>
  <c r="E1137" i="1"/>
  <c r="C1137" i="1"/>
  <c r="B1139" i="1" l="1"/>
  <c r="J1138" i="1"/>
  <c r="I1138" i="1"/>
  <c r="H1138" i="1"/>
  <c r="F1138" i="1"/>
  <c r="E1138" i="1"/>
  <c r="D1138" i="1"/>
  <c r="C1138" i="1"/>
  <c r="B1140" i="1" l="1"/>
  <c r="J1139" i="1"/>
  <c r="I1139" i="1"/>
  <c r="H1139" i="1"/>
  <c r="F1139" i="1"/>
  <c r="D1139" i="1"/>
  <c r="E1139" i="1"/>
  <c r="C1139" i="1"/>
  <c r="B1141" i="1" l="1"/>
  <c r="I1140" i="1"/>
  <c r="J1140" i="1"/>
  <c r="H1140" i="1"/>
  <c r="F1140" i="1"/>
  <c r="D1140" i="1"/>
  <c r="E1140" i="1"/>
  <c r="C1140" i="1"/>
  <c r="B1142" i="1" l="1"/>
  <c r="J1141" i="1"/>
  <c r="H1141" i="1"/>
  <c r="I1141" i="1"/>
  <c r="F1141" i="1"/>
  <c r="D1141" i="1"/>
  <c r="C1141" i="1"/>
  <c r="E1141" i="1"/>
  <c r="B1143" i="1" l="1"/>
  <c r="J1142" i="1"/>
  <c r="H1142" i="1"/>
  <c r="I1142" i="1"/>
  <c r="F1142" i="1"/>
  <c r="D1142" i="1"/>
  <c r="E1142" i="1"/>
  <c r="C1142" i="1"/>
  <c r="B1144" i="1" l="1"/>
  <c r="J1143" i="1"/>
  <c r="I1143" i="1"/>
  <c r="H1143" i="1"/>
  <c r="F1143" i="1"/>
  <c r="D1143" i="1"/>
  <c r="E1143" i="1"/>
  <c r="C1143" i="1"/>
  <c r="B1145" i="1" l="1"/>
  <c r="J1144" i="1"/>
  <c r="I1144" i="1"/>
  <c r="H1144" i="1"/>
  <c r="F1144" i="1"/>
  <c r="D1144" i="1"/>
  <c r="E1144" i="1"/>
  <c r="C1144" i="1"/>
  <c r="B1146" i="1" l="1"/>
  <c r="J1145" i="1"/>
  <c r="H1145" i="1"/>
  <c r="I1145" i="1"/>
  <c r="F1145" i="1"/>
  <c r="D1145" i="1"/>
  <c r="E1145" i="1"/>
  <c r="C1145" i="1"/>
  <c r="B1147" i="1" l="1"/>
  <c r="J1146" i="1"/>
  <c r="H1146" i="1"/>
  <c r="I1146" i="1"/>
  <c r="F1146" i="1"/>
  <c r="E1146" i="1"/>
  <c r="D1146" i="1"/>
  <c r="C1146" i="1"/>
  <c r="B1148" i="1" l="1"/>
  <c r="J1147" i="1"/>
  <c r="I1147" i="1"/>
  <c r="H1147" i="1"/>
  <c r="F1147" i="1"/>
  <c r="D1147" i="1"/>
  <c r="E1147" i="1"/>
  <c r="C1147" i="1"/>
  <c r="B1149" i="1" l="1"/>
  <c r="J1148" i="1"/>
  <c r="I1148" i="1"/>
  <c r="H1148" i="1"/>
  <c r="F1148" i="1"/>
  <c r="D1148" i="1"/>
  <c r="E1148" i="1"/>
  <c r="C1148" i="1"/>
  <c r="B1150" i="1" l="1"/>
  <c r="J1149" i="1"/>
  <c r="H1149" i="1"/>
  <c r="I1149" i="1"/>
  <c r="F1149" i="1"/>
  <c r="D1149" i="1"/>
  <c r="E1149" i="1"/>
  <c r="C1149" i="1"/>
  <c r="B1151" i="1" l="1"/>
  <c r="J1150" i="1"/>
  <c r="I1150" i="1"/>
  <c r="H1150" i="1"/>
  <c r="F1150" i="1"/>
  <c r="D1150" i="1"/>
  <c r="E1150" i="1"/>
  <c r="C1150" i="1"/>
  <c r="B1152" i="1" l="1"/>
  <c r="I1151" i="1"/>
  <c r="J1151" i="1"/>
  <c r="H1151" i="1"/>
  <c r="F1151" i="1"/>
  <c r="E1151" i="1"/>
  <c r="D1151" i="1"/>
  <c r="C1151" i="1"/>
  <c r="B1153" i="1" l="1"/>
  <c r="J1152" i="1"/>
  <c r="I1152" i="1"/>
  <c r="H1152" i="1"/>
  <c r="F1152" i="1"/>
  <c r="D1152" i="1"/>
  <c r="E1152" i="1"/>
  <c r="C1152" i="1"/>
  <c r="B1154" i="1" l="1"/>
  <c r="J1153" i="1"/>
  <c r="I1153" i="1"/>
  <c r="H1153" i="1"/>
  <c r="F1153" i="1"/>
  <c r="D1153" i="1"/>
  <c r="E1153" i="1"/>
  <c r="C1153" i="1"/>
  <c r="B1155" i="1" l="1"/>
  <c r="J1154" i="1"/>
  <c r="I1154" i="1"/>
  <c r="H1154" i="1"/>
  <c r="F1154" i="1"/>
  <c r="E1154" i="1"/>
  <c r="D1154" i="1"/>
  <c r="C1154" i="1"/>
  <c r="B1156" i="1" l="1"/>
  <c r="J1155" i="1"/>
  <c r="I1155" i="1"/>
  <c r="H1155" i="1"/>
  <c r="F1155" i="1"/>
  <c r="D1155" i="1"/>
  <c r="E1155" i="1"/>
  <c r="C1155" i="1"/>
  <c r="B1157" i="1" l="1"/>
  <c r="J1156" i="1"/>
  <c r="H1156" i="1"/>
  <c r="I1156" i="1"/>
  <c r="F1156" i="1"/>
  <c r="D1156" i="1"/>
  <c r="E1156" i="1"/>
  <c r="C1156" i="1"/>
  <c r="B1158" i="1" l="1"/>
  <c r="J1157" i="1"/>
  <c r="I1157" i="1"/>
  <c r="H1157" i="1"/>
  <c r="F1157" i="1"/>
  <c r="D1157" i="1"/>
  <c r="E1157" i="1"/>
  <c r="C1157" i="1"/>
  <c r="B1159" i="1" l="1"/>
  <c r="J1158" i="1"/>
  <c r="I1158" i="1"/>
  <c r="H1158" i="1"/>
  <c r="F1158" i="1"/>
  <c r="D1158" i="1"/>
  <c r="E1158" i="1"/>
  <c r="C1158" i="1"/>
  <c r="B1160" i="1" l="1"/>
  <c r="J1159" i="1"/>
  <c r="H1159" i="1"/>
  <c r="I1159" i="1"/>
  <c r="F1159" i="1"/>
  <c r="D1159" i="1"/>
  <c r="E1159" i="1"/>
  <c r="C1159" i="1"/>
  <c r="B1161" i="1" l="1"/>
  <c r="J1160" i="1"/>
  <c r="H1160" i="1"/>
  <c r="F1160" i="1"/>
  <c r="I1160" i="1"/>
  <c r="E1160" i="1"/>
  <c r="D1160" i="1"/>
  <c r="C1160" i="1"/>
  <c r="B1162" i="1" l="1"/>
  <c r="J1161" i="1"/>
  <c r="I1161" i="1"/>
  <c r="H1161" i="1"/>
  <c r="F1161" i="1"/>
  <c r="D1161" i="1"/>
  <c r="E1161" i="1"/>
  <c r="C1161" i="1"/>
  <c r="B1163" i="1" l="1"/>
  <c r="J1162" i="1"/>
  <c r="H1162" i="1"/>
  <c r="I1162" i="1"/>
  <c r="E1162" i="1"/>
  <c r="F1162" i="1"/>
  <c r="D1162" i="1"/>
  <c r="C1162" i="1"/>
  <c r="B1164" i="1" l="1"/>
  <c r="J1163" i="1"/>
  <c r="I1163" i="1"/>
  <c r="H1163" i="1"/>
  <c r="F1163" i="1"/>
  <c r="D1163" i="1"/>
  <c r="E1163" i="1"/>
  <c r="C1163" i="1"/>
  <c r="B1165" i="1" l="1"/>
  <c r="J1164" i="1"/>
  <c r="I1164" i="1"/>
  <c r="H1164" i="1"/>
  <c r="F1164" i="1"/>
  <c r="D1164" i="1"/>
  <c r="E1164" i="1"/>
  <c r="C1164" i="1"/>
  <c r="B1166" i="1" l="1"/>
  <c r="J1165" i="1"/>
  <c r="I1165" i="1"/>
  <c r="H1165" i="1"/>
  <c r="F1165" i="1"/>
  <c r="D1165" i="1"/>
  <c r="E1165" i="1"/>
  <c r="C1165" i="1"/>
  <c r="B1167" i="1" l="1"/>
  <c r="J1166" i="1"/>
  <c r="I1166" i="1"/>
  <c r="H1166" i="1"/>
  <c r="F1166" i="1"/>
  <c r="D1166" i="1"/>
  <c r="E1166" i="1"/>
  <c r="C1166" i="1"/>
  <c r="B1168" i="1" l="1"/>
  <c r="I1167" i="1"/>
  <c r="J1167" i="1"/>
  <c r="H1167" i="1"/>
  <c r="F1167" i="1"/>
  <c r="D1167" i="1"/>
  <c r="E1167" i="1"/>
  <c r="C1167" i="1"/>
  <c r="B1169" i="1" l="1"/>
  <c r="J1168" i="1"/>
  <c r="I1168" i="1"/>
  <c r="H1168" i="1"/>
  <c r="F1168" i="1"/>
  <c r="D1168" i="1"/>
  <c r="E1168" i="1"/>
  <c r="C1168" i="1"/>
  <c r="B1170" i="1" l="1"/>
  <c r="J1169" i="1"/>
  <c r="I1169" i="1"/>
  <c r="H1169" i="1"/>
  <c r="F1169" i="1"/>
  <c r="E1169" i="1"/>
  <c r="C1169" i="1"/>
  <c r="D1169" i="1"/>
  <c r="B1171" i="1" l="1"/>
  <c r="J1170" i="1"/>
  <c r="I1170" i="1"/>
  <c r="H1170" i="1"/>
  <c r="F1170" i="1"/>
  <c r="E1170" i="1"/>
  <c r="D1170" i="1"/>
  <c r="C1170" i="1"/>
  <c r="B1172" i="1" l="1"/>
  <c r="J1171" i="1"/>
  <c r="I1171" i="1"/>
  <c r="H1171" i="1"/>
  <c r="F1171" i="1"/>
  <c r="D1171" i="1"/>
  <c r="E1171" i="1"/>
  <c r="C1171" i="1"/>
  <c r="B1173" i="1" l="1"/>
  <c r="J1172" i="1"/>
  <c r="I1172" i="1"/>
  <c r="H1172" i="1"/>
  <c r="F1172" i="1"/>
  <c r="D1172" i="1"/>
  <c r="E1172" i="1"/>
  <c r="C1172" i="1"/>
  <c r="B1174" i="1" l="1"/>
  <c r="J1173" i="1"/>
  <c r="I1173" i="1"/>
  <c r="H1173" i="1"/>
  <c r="F1173" i="1"/>
  <c r="D1173" i="1"/>
  <c r="E1173" i="1"/>
  <c r="C1173" i="1"/>
  <c r="B1175" i="1" l="1"/>
  <c r="I1174" i="1"/>
  <c r="J1174" i="1"/>
  <c r="H1174" i="1"/>
  <c r="F1174" i="1"/>
  <c r="D1174" i="1"/>
  <c r="E1174" i="1"/>
  <c r="C1174" i="1"/>
  <c r="B1176" i="1" l="1"/>
  <c r="J1175" i="1"/>
  <c r="I1175" i="1"/>
  <c r="H1175" i="1"/>
  <c r="F1175" i="1"/>
  <c r="D1175" i="1"/>
  <c r="E1175" i="1"/>
  <c r="C1175" i="1"/>
  <c r="B1177" i="1" l="1"/>
  <c r="J1176" i="1"/>
  <c r="I1176" i="1"/>
  <c r="H1176" i="1"/>
  <c r="F1176" i="1"/>
  <c r="D1176" i="1"/>
  <c r="E1176" i="1"/>
  <c r="C1176" i="1"/>
  <c r="B1178" i="1" l="1"/>
  <c r="J1177" i="1"/>
  <c r="I1177" i="1"/>
  <c r="H1177" i="1"/>
  <c r="F1177" i="1"/>
  <c r="D1177" i="1"/>
  <c r="E1177" i="1"/>
  <c r="C1177" i="1"/>
  <c r="B1179" i="1" l="1"/>
  <c r="J1178" i="1"/>
  <c r="I1178" i="1"/>
  <c r="H1178" i="1"/>
  <c r="F1178" i="1"/>
  <c r="E1178" i="1"/>
  <c r="D1178" i="1"/>
  <c r="C1178" i="1"/>
  <c r="B1180" i="1" l="1"/>
  <c r="J1179" i="1"/>
  <c r="H1179" i="1"/>
  <c r="I1179" i="1"/>
  <c r="F1179" i="1"/>
  <c r="D1179" i="1"/>
  <c r="E1179" i="1"/>
  <c r="C1179" i="1"/>
  <c r="B1181" i="1" l="1"/>
  <c r="J1180" i="1"/>
  <c r="I1180" i="1"/>
  <c r="H1180" i="1"/>
  <c r="F1180" i="1"/>
  <c r="D1180" i="1"/>
  <c r="E1180" i="1"/>
  <c r="C1180" i="1"/>
  <c r="B1182" i="1" l="1"/>
  <c r="J1181" i="1"/>
  <c r="I1181" i="1"/>
  <c r="H1181" i="1"/>
  <c r="F1181" i="1"/>
  <c r="D1181" i="1"/>
  <c r="E1181" i="1"/>
  <c r="C1181" i="1"/>
  <c r="B1183" i="1" l="1"/>
  <c r="J1182" i="1"/>
  <c r="I1182" i="1"/>
  <c r="H1182" i="1"/>
  <c r="F1182" i="1"/>
  <c r="D1182" i="1"/>
  <c r="E1182" i="1"/>
  <c r="C1182" i="1"/>
  <c r="B1184" i="1" l="1"/>
  <c r="I1183" i="1"/>
  <c r="J1183" i="1"/>
  <c r="H1183" i="1"/>
  <c r="F1183" i="1"/>
  <c r="D1183" i="1"/>
  <c r="E1183" i="1"/>
  <c r="C1183" i="1"/>
  <c r="B1185" i="1" l="1"/>
  <c r="J1184" i="1"/>
  <c r="I1184" i="1"/>
  <c r="H1184" i="1"/>
  <c r="F1184" i="1"/>
  <c r="D1184" i="1"/>
  <c r="E1184" i="1"/>
  <c r="C1184" i="1"/>
  <c r="B1186" i="1" l="1"/>
  <c r="J1185" i="1"/>
  <c r="I1185" i="1"/>
  <c r="H1185" i="1"/>
  <c r="F1185" i="1"/>
  <c r="C1185" i="1"/>
  <c r="D1185" i="1"/>
  <c r="E1185" i="1"/>
  <c r="B1187" i="1" l="1"/>
  <c r="J1186" i="1"/>
  <c r="I1186" i="1"/>
  <c r="H1186" i="1"/>
  <c r="F1186" i="1"/>
  <c r="E1186" i="1"/>
  <c r="D1186" i="1"/>
  <c r="C1186" i="1"/>
  <c r="B1188" i="1" l="1"/>
  <c r="J1187" i="1"/>
  <c r="I1187" i="1"/>
  <c r="H1187" i="1"/>
  <c r="F1187" i="1"/>
  <c r="D1187" i="1"/>
  <c r="C1187" i="1"/>
  <c r="E1187" i="1"/>
  <c r="B1189" i="1" l="1"/>
  <c r="J1188" i="1"/>
  <c r="H1188" i="1"/>
  <c r="I1188" i="1"/>
  <c r="F1188" i="1"/>
  <c r="D1188" i="1"/>
  <c r="E1188" i="1"/>
  <c r="C1188" i="1"/>
  <c r="B1190" i="1" l="1"/>
  <c r="J1189" i="1"/>
  <c r="I1189" i="1"/>
  <c r="H1189" i="1"/>
  <c r="F1189" i="1"/>
  <c r="D1189" i="1"/>
  <c r="E1189" i="1"/>
  <c r="C1189" i="1"/>
  <c r="B1191" i="1" l="1"/>
  <c r="J1190" i="1"/>
  <c r="I1190" i="1"/>
  <c r="H1190" i="1"/>
  <c r="D1190" i="1"/>
  <c r="F1190" i="1"/>
  <c r="E1190" i="1"/>
  <c r="C1190" i="1"/>
  <c r="B1192" i="1" l="1"/>
  <c r="J1191" i="1"/>
  <c r="I1191" i="1"/>
  <c r="H1191" i="1"/>
  <c r="F1191" i="1"/>
  <c r="D1191" i="1"/>
  <c r="E1191" i="1"/>
  <c r="C1191" i="1"/>
  <c r="B1193" i="1" l="1"/>
  <c r="J1192" i="1"/>
  <c r="I1192" i="1"/>
  <c r="H1192" i="1"/>
  <c r="F1192" i="1"/>
  <c r="D1192" i="1"/>
  <c r="E1192" i="1"/>
  <c r="C1192" i="1"/>
  <c r="B1194" i="1" l="1"/>
  <c r="J1193" i="1"/>
  <c r="I1193" i="1"/>
  <c r="H1193" i="1"/>
  <c r="F1193" i="1"/>
  <c r="D1193" i="1"/>
  <c r="E1193" i="1"/>
  <c r="C1193" i="1"/>
  <c r="B1195" i="1" l="1"/>
  <c r="J1194" i="1"/>
  <c r="I1194" i="1"/>
  <c r="H1194" i="1"/>
  <c r="F1194" i="1"/>
  <c r="E1194" i="1"/>
  <c r="D1194" i="1"/>
  <c r="C1194" i="1"/>
  <c r="B1196" i="1" l="1"/>
  <c r="J1195" i="1"/>
  <c r="H1195" i="1"/>
  <c r="I1195" i="1"/>
  <c r="F1195" i="1"/>
  <c r="D1195" i="1"/>
  <c r="E1195" i="1"/>
  <c r="C1195" i="1"/>
  <c r="B1197" i="1" l="1"/>
  <c r="J1196" i="1"/>
  <c r="I1196" i="1"/>
  <c r="H1196" i="1"/>
  <c r="F1196" i="1"/>
  <c r="D1196" i="1"/>
  <c r="E1196" i="1"/>
  <c r="C1196" i="1"/>
  <c r="B1198" i="1" l="1"/>
  <c r="J1197" i="1"/>
  <c r="H1197" i="1"/>
  <c r="I1197" i="1"/>
  <c r="F1197" i="1"/>
  <c r="D1197" i="1"/>
  <c r="E1197" i="1"/>
  <c r="C1197" i="1"/>
  <c r="B1199" i="1" l="1"/>
  <c r="J1198" i="1"/>
  <c r="I1198" i="1"/>
  <c r="H1198" i="1"/>
  <c r="F1198" i="1"/>
  <c r="D1198" i="1"/>
  <c r="E1198" i="1"/>
  <c r="C1198" i="1"/>
  <c r="B1200" i="1" l="1"/>
  <c r="I1199" i="1"/>
  <c r="J1199" i="1"/>
  <c r="H1199" i="1"/>
  <c r="F1199" i="1"/>
  <c r="D1199" i="1"/>
  <c r="E1199" i="1"/>
  <c r="C1199" i="1"/>
  <c r="B1201" i="1" l="1"/>
  <c r="J1200" i="1"/>
  <c r="I1200" i="1"/>
  <c r="H1200" i="1"/>
  <c r="F1200" i="1"/>
  <c r="E1200" i="1"/>
  <c r="D1200" i="1"/>
  <c r="C1200" i="1"/>
  <c r="B1202" i="1" l="1"/>
  <c r="J1201" i="1"/>
  <c r="I1201" i="1"/>
  <c r="H1201" i="1"/>
  <c r="F1201" i="1"/>
  <c r="D1201" i="1"/>
  <c r="C1201" i="1"/>
  <c r="E1201" i="1"/>
  <c r="B1203" i="1" l="1"/>
  <c r="J1202" i="1"/>
  <c r="H1202" i="1"/>
  <c r="I1202" i="1"/>
  <c r="F1202" i="1"/>
  <c r="D1202" i="1"/>
  <c r="E1202" i="1"/>
  <c r="C1202" i="1"/>
  <c r="B1204" i="1" l="1"/>
  <c r="J1203" i="1"/>
  <c r="H1203" i="1"/>
  <c r="I1203" i="1"/>
  <c r="F1203" i="1"/>
  <c r="D1203" i="1"/>
  <c r="E1203" i="1"/>
  <c r="C1203" i="1"/>
  <c r="B1205" i="1" l="1"/>
  <c r="J1204" i="1"/>
  <c r="I1204" i="1"/>
  <c r="F1204" i="1"/>
  <c r="H1204" i="1"/>
  <c r="D1204" i="1"/>
  <c r="E1204" i="1"/>
  <c r="C1204" i="1"/>
  <c r="B1206" i="1" l="1"/>
  <c r="J1205" i="1"/>
  <c r="H1205" i="1"/>
  <c r="I1205" i="1"/>
  <c r="F1205" i="1"/>
  <c r="D1205" i="1"/>
  <c r="C1205" i="1"/>
  <c r="E1205" i="1"/>
  <c r="B1207" i="1" l="1"/>
  <c r="J1206" i="1"/>
  <c r="I1206" i="1"/>
  <c r="H1206" i="1"/>
  <c r="F1206" i="1"/>
  <c r="D1206" i="1"/>
  <c r="E1206" i="1"/>
  <c r="C1206" i="1"/>
  <c r="B1208" i="1" l="1"/>
  <c r="J1207" i="1"/>
  <c r="I1207" i="1"/>
  <c r="H1207" i="1"/>
  <c r="F1207" i="1"/>
  <c r="D1207" i="1"/>
  <c r="E1207" i="1"/>
  <c r="C1207" i="1"/>
  <c r="B1209" i="1" l="1"/>
  <c r="I1208" i="1"/>
  <c r="J1208" i="1"/>
  <c r="F1208" i="1"/>
  <c r="H1208" i="1"/>
  <c r="E1208" i="1"/>
  <c r="D1208" i="1"/>
  <c r="C1208" i="1"/>
  <c r="B1210" i="1" l="1"/>
  <c r="J1209" i="1"/>
  <c r="I1209" i="1"/>
  <c r="H1209" i="1"/>
  <c r="F1209" i="1"/>
  <c r="D1209" i="1"/>
  <c r="E1209" i="1"/>
  <c r="C1209" i="1"/>
  <c r="B1211" i="1" l="1"/>
  <c r="J1210" i="1"/>
  <c r="H1210" i="1"/>
  <c r="I1210" i="1"/>
  <c r="F1210" i="1"/>
  <c r="D1210" i="1"/>
  <c r="E1210" i="1"/>
  <c r="C1210" i="1"/>
  <c r="B1212" i="1" l="1"/>
  <c r="J1211" i="1"/>
  <c r="I1211" i="1"/>
  <c r="H1211" i="1"/>
  <c r="F1211" i="1"/>
  <c r="D1211" i="1"/>
  <c r="E1211" i="1"/>
  <c r="C1211" i="1"/>
  <c r="B1213" i="1" l="1"/>
  <c r="J1212" i="1"/>
  <c r="H1212" i="1"/>
  <c r="I1212" i="1"/>
  <c r="F1212" i="1"/>
  <c r="D1212" i="1"/>
  <c r="E1212" i="1"/>
  <c r="C1212" i="1"/>
  <c r="B1214" i="1" l="1"/>
  <c r="J1213" i="1"/>
  <c r="H1213" i="1"/>
  <c r="I1213" i="1"/>
  <c r="F1213" i="1"/>
  <c r="D1213" i="1"/>
  <c r="E1213" i="1"/>
  <c r="C1213" i="1"/>
  <c r="B1215" i="1" l="1"/>
  <c r="J1214" i="1"/>
  <c r="H1214" i="1"/>
  <c r="I1214" i="1"/>
  <c r="F1214" i="1"/>
  <c r="D1214" i="1"/>
  <c r="E1214" i="1"/>
  <c r="C1214" i="1"/>
  <c r="B1216" i="1" l="1"/>
  <c r="J1215" i="1"/>
  <c r="I1215" i="1"/>
  <c r="H1215" i="1"/>
  <c r="F1215" i="1"/>
  <c r="D1215" i="1"/>
  <c r="E1215" i="1"/>
  <c r="C1215" i="1"/>
  <c r="B1217" i="1" l="1"/>
  <c r="J1216" i="1"/>
  <c r="I1216" i="1"/>
  <c r="H1216" i="1"/>
  <c r="F1216" i="1"/>
  <c r="E1216" i="1"/>
  <c r="D1216" i="1"/>
  <c r="C1216" i="1"/>
  <c r="B1218" i="1" l="1"/>
  <c r="J1217" i="1"/>
  <c r="I1217" i="1"/>
  <c r="H1217" i="1"/>
  <c r="F1217" i="1"/>
  <c r="D1217" i="1"/>
  <c r="C1217" i="1"/>
  <c r="E1217" i="1"/>
  <c r="B1219" i="1" l="1"/>
  <c r="J1218" i="1"/>
  <c r="I1218" i="1"/>
  <c r="H1218" i="1"/>
  <c r="F1218" i="1"/>
  <c r="D1218" i="1"/>
  <c r="E1218" i="1"/>
  <c r="C1218" i="1"/>
  <c r="B1220" i="1" l="1"/>
  <c r="J1219" i="1"/>
  <c r="H1219" i="1"/>
  <c r="I1219" i="1"/>
  <c r="F1219" i="1"/>
  <c r="D1219" i="1"/>
  <c r="E1219" i="1"/>
  <c r="C1219" i="1"/>
  <c r="B1221" i="1" l="1"/>
  <c r="J1220" i="1"/>
  <c r="H1220" i="1"/>
  <c r="F1220" i="1"/>
  <c r="I1220" i="1"/>
  <c r="D1220" i="1"/>
  <c r="E1220" i="1"/>
  <c r="C1220" i="1"/>
  <c r="B1222" i="1" l="1"/>
  <c r="J1221" i="1"/>
  <c r="I1221" i="1"/>
  <c r="H1221" i="1"/>
  <c r="F1221" i="1"/>
  <c r="D1221" i="1"/>
  <c r="C1221" i="1"/>
  <c r="E1221" i="1"/>
  <c r="B1223" i="1" l="1"/>
  <c r="J1222" i="1"/>
  <c r="I1222" i="1"/>
  <c r="H1222" i="1"/>
  <c r="F1222" i="1"/>
  <c r="E1222" i="1"/>
  <c r="D1222" i="1"/>
  <c r="C1222" i="1"/>
  <c r="B1224" i="1" l="1"/>
  <c r="J1223" i="1"/>
  <c r="I1223" i="1"/>
  <c r="H1223" i="1"/>
  <c r="F1223" i="1"/>
  <c r="D1223" i="1"/>
  <c r="E1223" i="1"/>
  <c r="C1223" i="1"/>
  <c r="B1225" i="1" l="1"/>
  <c r="J1224" i="1"/>
  <c r="I1224" i="1"/>
  <c r="H1224" i="1"/>
  <c r="F1224" i="1"/>
  <c r="E1224" i="1"/>
  <c r="C1224" i="1"/>
  <c r="D1224" i="1"/>
  <c r="B1226" i="1" l="1"/>
  <c r="J1225" i="1"/>
  <c r="I1225" i="1"/>
  <c r="H1225" i="1"/>
  <c r="F1225" i="1"/>
  <c r="D1225" i="1"/>
  <c r="C1225" i="1"/>
  <c r="E1225" i="1"/>
  <c r="B1227" i="1" l="1"/>
  <c r="J1226" i="1"/>
  <c r="H1226" i="1"/>
  <c r="I1226" i="1"/>
  <c r="F1226" i="1"/>
  <c r="D1226" i="1"/>
  <c r="C1226" i="1"/>
  <c r="E1226" i="1"/>
  <c r="B1228" i="1" l="1"/>
  <c r="J1227" i="1"/>
  <c r="I1227" i="1"/>
  <c r="H1227" i="1"/>
  <c r="F1227" i="1"/>
  <c r="D1227" i="1"/>
  <c r="E1227" i="1"/>
  <c r="C1227" i="1"/>
  <c r="B1229" i="1" l="1"/>
  <c r="J1228" i="1"/>
  <c r="I1228" i="1"/>
  <c r="H1228" i="1"/>
  <c r="F1228" i="1"/>
  <c r="D1228" i="1"/>
  <c r="E1228" i="1"/>
  <c r="C1228" i="1"/>
  <c r="B1230" i="1" l="1"/>
  <c r="J1229" i="1"/>
  <c r="H1229" i="1"/>
  <c r="I1229" i="1"/>
  <c r="F1229" i="1"/>
  <c r="D1229" i="1"/>
  <c r="C1229" i="1"/>
  <c r="E1229" i="1"/>
  <c r="B1231" i="1" l="1"/>
  <c r="J1230" i="1"/>
  <c r="I1230" i="1"/>
  <c r="H1230" i="1"/>
  <c r="F1230" i="1"/>
  <c r="E1230" i="1"/>
  <c r="C1230" i="1"/>
  <c r="D1230" i="1"/>
  <c r="B1232" i="1" l="1"/>
  <c r="I1231" i="1"/>
  <c r="J1231" i="1"/>
  <c r="H1231" i="1"/>
  <c r="F1231" i="1"/>
  <c r="D1231" i="1"/>
  <c r="E1231" i="1"/>
  <c r="C1231" i="1"/>
  <c r="B1233" i="1" l="1"/>
  <c r="J1232" i="1"/>
  <c r="I1232" i="1"/>
  <c r="H1232" i="1"/>
  <c r="F1232" i="1"/>
  <c r="E1232" i="1"/>
  <c r="D1232" i="1"/>
  <c r="C1232" i="1"/>
  <c r="B1234" i="1" l="1"/>
  <c r="J1233" i="1"/>
  <c r="I1233" i="1"/>
  <c r="H1233" i="1"/>
  <c r="F1233" i="1"/>
  <c r="D1233" i="1"/>
  <c r="C1233" i="1"/>
  <c r="E1233" i="1"/>
  <c r="B1235" i="1" l="1"/>
  <c r="J1234" i="1"/>
  <c r="I1234" i="1"/>
  <c r="H1234" i="1"/>
  <c r="F1234" i="1"/>
  <c r="D1234" i="1"/>
  <c r="E1234" i="1"/>
  <c r="C1234" i="1"/>
  <c r="B1236" i="1" l="1"/>
  <c r="J1235" i="1"/>
  <c r="H1235" i="1"/>
  <c r="I1235" i="1"/>
  <c r="F1235" i="1"/>
  <c r="D1235" i="1"/>
  <c r="E1235" i="1"/>
  <c r="C1235" i="1"/>
  <c r="B1237" i="1" l="1"/>
  <c r="J1236" i="1"/>
  <c r="H1236" i="1"/>
  <c r="I1236" i="1"/>
  <c r="F1236" i="1"/>
  <c r="D1236" i="1"/>
  <c r="E1236" i="1"/>
  <c r="C1236" i="1"/>
  <c r="B1238" i="1" l="1"/>
  <c r="J1237" i="1"/>
  <c r="I1237" i="1"/>
  <c r="H1237" i="1"/>
  <c r="F1237" i="1"/>
  <c r="D1237" i="1"/>
  <c r="C1237" i="1"/>
  <c r="E1237" i="1"/>
  <c r="B1239" i="1" l="1"/>
  <c r="J1238" i="1"/>
  <c r="I1238" i="1"/>
  <c r="H1238" i="1"/>
  <c r="F1238" i="1"/>
  <c r="E1238" i="1"/>
  <c r="D1238" i="1"/>
  <c r="C1238" i="1"/>
  <c r="B1240" i="1" l="1"/>
  <c r="J1239" i="1"/>
  <c r="I1239" i="1"/>
  <c r="H1239" i="1"/>
  <c r="F1239" i="1"/>
  <c r="C1239" i="1"/>
  <c r="D1239" i="1"/>
  <c r="E1239" i="1"/>
  <c r="B1241" i="1" l="1"/>
  <c r="J1240" i="1"/>
  <c r="I1240" i="1"/>
  <c r="H1240" i="1"/>
  <c r="F1240" i="1"/>
  <c r="E1240" i="1"/>
  <c r="D1240" i="1"/>
  <c r="C1240" i="1"/>
  <c r="B1242" i="1" l="1"/>
  <c r="J1241" i="1"/>
  <c r="H1241" i="1"/>
  <c r="I1241" i="1"/>
  <c r="F1241" i="1"/>
  <c r="D1241" i="1"/>
  <c r="E1241" i="1"/>
  <c r="C1241" i="1"/>
  <c r="B1243" i="1" l="1"/>
  <c r="J1242" i="1"/>
  <c r="I1242" i="1"/>
  <c r="H1242" i="1"/>
  <c r="F1242" i="1"/>
  <c r="D1242" i="1"/>
  <c r="C1242" i="1"/>
  <c r="E1242" i="1"/>
  <c r="B1244" i="1" l="1"/>
  <c r="J1243" i="1"/>
  <c r="I1243" i="1"/>
  <c r="H1243" i="1"/>
  <c r="F1243" i="1"/>
  <c r="D1243" i="1"/>
  <c r="C1243" i="1"/>
  <c r="E1243" i="1"/>
  <c r="B1245" i="1" l="1"/>
  <c r="J1244" i="1"/>
  <c r="I1244" i="1"/>
  <c r="H1244" i="1"/>
  <c r="F1244" i="1"/>
  <c r="D1244" i="1"/>
  <c r="C1244" i="1"/>
  <c r="E1244" i="1"/>
  <c r="B1246" i="1" l="1"/>
  <c r="J1245" i="1"/>
  <c r="I1245" i="1"/>
  <c r="H1245" i="1"/>
  <c r="F1245" i="1"/>
  <c r="D1245" i="1"/>
  <c r="E1245" i="1"/>
  <c r="C1245" i="1"/>
  <c r="B1247" i="1" l="1"/>
  <c r="J1246" i="1"/>
  <c r="I1246" i="1"/>
  <c r="H1246" i="1"/>
  <c r="F1246" i="1"/>
  <c r="E1246" i="1"/>
  <c r="D1246" i="1"/>
  <c r="C1246" i="1"/>
  <c r="B1248" i="1" l="1"/>
  <c r="I1247" i="1"/>
  <c r="J1247" i="1"/>
  <c r="H1247" i="1"/>
  <c r="F1247" i="1"/>
  <c r="E1247" i="1"/>
  <c r="C1247" i="1"/>
  <c r="D1247" i="1"/>
  <c r="B1249" i="1" l="1"/>
  <c r="J1248" i="1"/>
  <c r="I1248" i="1"/>
  <c r="H1248" i="1"/>
  <c r="F1248" i="1"/>
  <c r="E1248" i="1"/>
  <c r="D1248" i="1"/>
  <c r="C1248" i="1"/>
  <c r="B1250" i="1" l="1"/>
  <c r="J1249" i="1"/>
  <c r="I1249" i="1"/>
  <c r="H1249" i="1"/>
  <c r="F1249" i="1"/>
  <c r="D1249" i="1"/>
  <c r="C1249" i="1"/>
  <c r="E1249" i="1"/>
  <c r="B1251" i="1" l="1"/>
  <c r="J1250" i="1"/>
  <c r="I1250" i="1"/>
  <c r="H1250" i="1"/>
  <c r="F1250" i="1"/>
  <c r="D1250" i="1"/>
  <c r="E1250" i="1"/>
  <c r="C1250" i="1"/>
  <c r="B1252" i="1" l="1"/>
  <c r="J1251" i="1"/>
  <c r="I1251" i="1"/>
  <c r="H1251" i="1"/>
  <c r="F1251" i="1"/>
  <c r="D1251" i="1"/>
  <c r="E1251" i="1"/>
  <c r="C1251" i="1"/>
  <c r="B1253" i="1" l="1"/>
  <c r="J1252" i="1"/>
  <c r="H1252" i="1"/>
  <c r="I1252" i="1"/>
  <c r="F1252" i="1"/>
  <c r="D1252" i="1"/>
  <c r="E1252" i="1"/>
  <c r="C1252" i="1"/>
  <c r="B1254" i="1" l="1"/>
  <c r="J1253" i="1"/>
  <c r="I1253" i="1"/>
  <c r="H1253" i="1"/>
  <c r="F1253" i="1"/>
  <c r="D1253" i="1"/>
  <c r="C1253" i="1"/>
  <c r="E1253" i="1"/>
  <c r="B1255" i="1" l="1"/>
  <c r="J1254" i="1"/>
  <c r="H1254" i="1"/>
  <c r="I1254" i="1"/>
  <c r="F1254" i="1"/>
  <c r="E1254" i="1"/>
  <c r="D1254" i="1"/>
  <c r="C1254" i="1"/>
  <c r="B1256" i="1" l="1"/>
  <c r="J1255" i="1"/>
  <c r="I1255" i="1"/>
  <c r="H1255" i="1"/>
  <c r="F1255" i="1"/>
  <c r="D1255" i="1"/>
  <c r="E1255" i="1"/>
  <c r="C1255" i="1"/>
  <c r="B1257" i="1" l="1"/>
  <c r="J1256" i="1"/>
  <c r="I1256" i="1"/>
  <c r="H1256" i="1"/>
  <c r="F1256" i="1"/>
  <c r="E1256" i="1"/>
  <c r="D1256" i="1"/>
  <c r="C1256" i="1"/>
  <c r="B1258" i="1" l="1"/>
  <c r="J1257" i="1"/>
  <c r="I1257" i="1"/>
  <c r="H1257" i="1"/>
  <c r="F1257" i="1"/>
  <c r="D1257" i="1"/>
  <c r="C1257" i="1"/>
  <c r="E1257" i="1"/>
  <c r="B1259" i="1" l="1"/>
  <c r="J1258" i="1"/>
  <c r="H1258" i="1"/>
  <c r="I1258" i="1"/>
  <c r="F1258" i="1"/>
  <c r="D1258" i="1"/>
  <c r="E1258" i="1"/>
  <c r="C1258" i="1"/>
  <c r="B1260" i="1" l="1"/>
  <c r="J1259" i="1"/>
  <c r="I1259" i="1"/>
  <c r="F1259" i="1"/>
  <c r="H1259" i="1"/>
  <c r="D1259" i="1"/>
  <c r="E1259" i="1"/>
  <c r="C1259" i="1"/>
  <c r="B1261" i="1" l="1"/>
  <c r="J1260" i="1"/>
  <c r="H1260" i="1"/>
  <c r="I1260" i="1"/>
  <c r="F1260" i="1"/>
  <c r="D1260" i="1"/>
  <c r="C1260" i="1"/>
  <c r="E1260" i="1"/>
  <c r="B1262" i="1" l="1"/>
  <c r="J1261" i="1"/>
  <c r="I1261" i="1"/>
  <c r="H1261" i="1"/>
  <c r="F1261" i="1"/>
  <c r="D1261" i="1"/>
  <c r="C1261" i="1"/>
  <c r="E1261" i="1"/>
  <c r="B1263" i="1" l="1"/>
  <c r="J1262" i="1"/>
  <c r="I1262" i="1"/>
  <c r="H1262" i="1"/>
  <c r="F1262" i="1"/>
  <c r="E1262" i="1"/>
  <c r="D1262" i="1"/>
  <c r="C1262" i="1"/>
  <c r="B1264" i="1" l="1"/>
  <c r="I1263" i="1"/>
  <c r="J1263" i="1"/>
  <c r="H1263" i="1"/>
  <c r="F1263" i="1"/>
  <c r="D1263" i="1"/>
  <c r="E1263" i="1"/>
  <c r="C1263" i="1"/>
  <c r="B1265" i="1" l="1"/>
  <c r="J1264" i="1"/>
  <c r="I1264" i="1"/>
  <c r="H1264" i="1"/>
  <c r="F1264" i="1"/>
  <c r="E1264" i="1"/>
  <c r="D1264" i="1"/>
  <c r="C1264" i="1"/>
  <c r="B1266" i="1" l="1"/>
  <c r="J1265" i="1"/>
  <c r="I1265" i="1"/>
  <c r="H1265" i="1"/>
  <c r="F1265" i="1"/>
  <c r="D1265" i="1"/>
  <c r="C1265" i="1"/>
  <c r="E1265" i="1"/>
  <c r="B1267" i="1" l="1"/>
  <c r="J1266" i="1"/>
  <c r="I1266" i="1"/>
  <c r="H1266" i="1"/>
  <c r="F1266" i="1"/>
  <c r="D1266" i="1"/>
  <c r="E1266" i="1"/>
  <c r="C1266" i="1"/>
  <c r="B1268" i="1" l="1"/>
  <c r="J1267" i="1"/>
  <c r="I1267" i="1"/>
  <c r="H1267" i="1"/>
  <c r="F1267" i="1"/>
  <c r="D1267" i="1"/>
  <c r="E1267" i="1"/>
  <c r="C1267" i="1"/>
  <c r="B1269" i="1" l="1"/>
  <c r="I1268" i="1"/>
  <c r="J1268" i="1"/>
  <c r="F1268" i="1"/>
  <c r="H1268" i="1"/>
  <c r="D1268" i="1"/>
  <c r="E1268" i="1"/>
  <c r="C1268" i="1"/>
  <c r="B1270" i="1" l="1"/>
  <c r="J1269" i="1"/>
  <c r="I1269" i="1"/>
  <c r="H1269" i="1"/>
  <c r="F1269" i="1"/>
  <c r="D1269" i="1"/>
  <c r="C1269" i="1"/>
  <c r="E1269" i="1"/>
  <c r="B1271" i="1" l="1"/>
  <c r="J1270" i="1"/>
  <c r="H1270" i="1"/>
  <c r="I1270" i="1"/>
  <c r="F1270" i="1"/>
  <c r="E1270" i="1"/>
  <c r="D1270" i="1"/>
  <c r="C1270" i="1"/>
  <c r="B1272" i="1" l="1"/>
  <c r="J1271" i="1"/>
  <c r="H1271" i="1"/>
  <c r="I1271" i="1"/>
  <c r="F1271" i="1"/>
  <c r="D1271" i="1"/>
  <c r="E1271" i="1"/>
  <c r="C1271" i="1"/>
  <c r="B1273" i="1" l="1"/>
  <c r="J1272" i="1"/>
  <c r="I1272" i="1"/>
  <c r="H1272" i="1"/>
  <c r="F1272" i="1"/>
  <c r="E1272" i="1"/>
  <c r="D1272" i="1"/>
  <c r="C1272" i="1"/>
  <c r="B1274" i="1" l="1"/>
  <c r="J1273" i="1"/>
  <c r="I1273" i="1"/>
  <c r="H1273" i="1"/>
  <c r="F1273" i="1"/>
  <c r="D1273" i="1"/>
  <c r="E1273" i="1"/>
  <c r="C1273" i="1"/>
  <c r="B1275" i="1" l="1"/>
  <c r="J1274" i="1"/>
  <c r="H1274" i="1"/>
  <c r="I1274" i="1"/>
  <c r="F1274" i="1"/>
  <c r="D1274" i="1"/>
  <c r="E1274" i="1"/>
  <c r="C1274" i="1"/>
  <c r="B1276" i="1" l="1"/>
  <c r="J1275" i="1"/>
  <c r="I1275" i="1"/>
  <c r="H1275" i="1"/>
  <c r="F1275" i="1"/>
  <c r="D1275" i="1"/>
  <c r="C1275" i="1"/>
  <c r="E1275" i="1"/>
  <c r="B1277" i="1" l="1"/>
  <c r="J1276" i="1"/>
  <c r="I1276" i="1"/>
  <c r="H1276" i="1"/>
  <c r="F1276" i="1"/>
  <c r="D1276" i="1"/>
  <c r="E1276" i="1"/>
  <c r="C1276" i="1"/>
  <c r="B1278" i="1" l="1"/>
  <c r="J1277" i="1"/>
  <c r="H1277" i="1"/>
  <c r="I1277" i="1"/>
  <c r="F1277" i="1"/>
  <c r="D1277" i="1"/>
  <c r="E1277" i="1"/>
  <c r="C1277" i="1"/>
  <c r="B1279" i="1" l="1"/>
  <c r="J1278" i="1"/>
  <c r="H1278" i="1"/>
  <c r="I1278" i="1"/>
  <c r="F1278" i="1"/>
  <c r="E1278" i="1"/>
  <c r="D1278" i="1"/>
  <c r="C1278" i="1"/>
  <c r="B1280" i="1" l="1"/>
  <c r="I1279" i="1"/>
  <c r="J1279" i="1"/>
  <c r="H1279" i="1"/>
  <c r="F1279" i="1"/>
  <c r="D1279" i="1"/>
  <c r="E1279" i="1"/>
  <c r="C1279" i="1"/>
  <c r="B1281" i="1" l="1"/>
  <c r="J1280" i="1"/>
  <c r="I1280" i="1"/>
  <c r="H1280" i="1"/>
  <c r="F1280" i="1"/>
  <c r="E1280" i="1"/>
  <c r="D1280" i="1"/>
  <c r="C1280" i="1"/>
  <c r="B1282" i="1" l="1"/>
  <c r="J1281" i="1"/>
  <c r="I1281" i="1"/>
  <c r="H1281" i="1"/>
  <c r="F1281" i="1"/>
  <c r="D1281" i="1"/>
  <c r="C1281" i="1"/>
  <c r="E1281" i="1"/>
  <c r="B1283" i="1" l="1"/>
  <c r="J1282" i="1"/>
  <c r="I1282" i="1"/>
  <c r="H1282" i="1"/>
  <c r="F1282" i="1"/>
  <c r="D1282" i="1"/>
  <c r="E1282" i="1"/>
  <c r="C1282" i="1"/>
  <c r="B1284" i="1" l="1"/>
  <c r="J1283" i="1"/>
  <c r="H1283" i="1"/>
  <c r="I1283" i="1"/>
  <c r="F1283" i="1"/>
  <c r="D1283" i="1"/>
  <c r="E1283" i="1"/>
  <c r="C1283" i="1"/>
  <c r="B1285" i="1" l="1"/>
  <c r="J1284" i="1"/>
  <c r="I1284" i="1"/>
  <c r="H1284" i="1"/>
  <c r="F1284" i="1"/>
  <c r="D1284" i="1"/>
  <c r="E1284" i="1"/>
  <c r="C1284" i="1"/>
  <c r="B1286" i="1" l="1"/>
  <c r="J1285" i="1"/>
  <c r="I1285" i="1"/>
  <c r="H1285" i="1"/>
  <c r="F1285" i="1"/>
  <c r="D1285" i="1"/>
  <c r="C1285" i="1"/>
  <c r="E1285" i="1"/>
  <c r="B1287" i="1" l="1"/>
  <c r="J1286" i="1"/>
  <c r="I1286" i="1"/>
  <c r="H1286" i="1"/>
  <c r="F1286" i="1"/>
  <c r="E1286" i="1"/>
  <c r="D1286" i="1"/>
  <c r="C1286" i="1"/>
  <c r="B1288" i="1" l="1"/>
  <c r="J1287" i="1"/>
  <c r="I1287" i="1"/>
  <c r="H1287" i="1"/>
  <c r="F1287" i="1"/>
  <c r="D1287" i="1"/>
  <c r="E1287" i="1"/>
  <c r="C1287" i="1"/>
  <c r="B1289" i="1" l="1"/>
  <c r="J1288" i="1"/>
  <c r="F1288" i="1"/>
  <c r="H1288" i="1"/>
  <c r="I1288" i="1"/>
  <c r="E1288" i="1"/>
  <c r="D1288" i="1"/>
  <c r="C1288" i="1"/>
  <c r="B1290" i="1" l="1"/>
  <c r="J1289" i="1"/>
  <c r="I1289" i="1"/>
  <c r="H1289" i="1"/>
  <c r="F1289" i="1"/>
  <c r="D1289" i="1"/>
  <c r="C1289" i="1"/>
  <c r="E1289" i="1"/>
  <c r="B1291" i="1" l="1"/>
  <c r="J1290" i="1"/>
  <c r="H1290" i="1"/>
  <c r="I1290" i="1"/>
  <c r="F1290" i="1"/>
  <c r="D1290" i="1"/>
  <c r="E1290" i="1"/>
  <c r="C1290" i="1"/>
  <c r="B1292" i="1" l="1"/>
  <c r="J1291" i="1"/>
  <c r="I1291" i="1"/>
  <c r="H1291" i="1"/>
  <c r="F1291" i="1"/>
  <c r="D1291" i="1"/>
  <c r="E1291" i="1"/>
  <c r="C1291" i="1"/>
  <c r="B1293" i="1" l="1"/>
  <c r="J1292" i="1"/>
  <c r="I1292" i="1"/>
  <c r="H1292" i="1"/>
  <c r="F1292" i="1"/>
  <c r="D1292" i="1"/>
  <c r="E1292" i="1"/>
  <c r="C1292" i="1"/>
  <c r="B1294" i="1" l="1"/>
  <c r="J1293" i="1"/>
  <c r="I1293" i="1"/>
  <c r="H1293" i="1"/>
  <c r="F1293" i="1"/>
  <c r="D1293" i="1"/>
  <c r="C1293" i="1"/>
  <c r="E1293" i="1"/>
  <c r="B1295" i="1" l="1"/>
  <c r="J1294" i="1"/>
  <c r="I1294" i="1"/>
  <c r="H1294" i="1"/>
  <c r="F1294" i="1"/>
  <c r="E1294" i="1"/>
  <c r="D1294" i="1"/>
  <c r="C1294" i="1"/>
  <c r="B1296" i="1" l="1"/>
  <c r="J1295" i="1"/>
  <c r="I1295" i="1"/>
  <c r="H1295" i="1"/>
  <c r="F1295" i="1"/>
  <c r="D1295" i="1"/>
  <c r="E1295" i="1"/>
  <c r="C1295" i="1"/>
  <c r="B1297" i="1" l="1"/>
  <c r="J1296" i="1"/>
  <c r="I1296" i="1"/>
  <c r="H1296" i="1"/>
  <c r="F1296" i="1"/>
  <c r="E1296" i="1"/>
  <c r="C1296" i="1"/>
  <c r="D1296" i="1"/>
  <c r="B1298" i="1" l="1"/>
  <c r="J1297" i="1"/>
  <c r="H1297" i="1"/>
  <c r="I1297" i="1"/>
  <c r="F1297" i="1"/>
  <c r="D1297" i="1"/>
  <c r="C1297" i="1"/>
  <c r="E1297" i="1"/>
  <c r="B1299" i="1" l="1"/>
  <c r="J1298" i="1"/>
  <c r="I1298" i="1"/>
  <c r="H1298" i="1"/>
  <c r="F1298" i="1"/>
  <c r="D1298" i="1"/>
  <c r="C1298" i="1"/>
  <c r="E1298" i="1"/>
  <c r="B1300" i="1" l="1"/>
  <c r="J1299" i="1"/>
  <c r="H1299" i="1"/>
  <c r="I1299" i="1"/>
  <c r="F1299" i="1"/>
  <c r="D1299" i="1"/>
  <c r="C1299" i="1"/>
  <c r="E1299" i="1"/>
  <c r="B1301" i="1" l="1"/>
  <c r="J1300" i="1"/>
  <c r="I1300" i="1"/>
  <c r="F1300" i="1"/>
  <c r="H1300" i="1"/>
  <c r="D1300" i="1"/>
  <c r="E1300" i="1"/>
  <c r="C1300" i="1"/>
  <c r="B1302" i="1" l="1"/>
  <c r="J1301" i="1"/>
  <c r="I1301" i="1"/>
  <c r="H1301" i="1"/>
  <c r="F1301" i="1"/>
  <c r="D1301" i="1"/>
  <c r="C1301" i="1"/>
  <c r="E1301" i="1"/>
  <c r="B1303" i="1" l="1"/>
  <c r="J1302" i="1"/>
  <c r="I1302" i="1"/>
  <c r="H1302" i="1"/>
  <c r="F1302" i="1"/>
  <c r="E1302" i="1"/>
  <c r="D1302" i="1"/>
  <c r="C1302" i="1"/>
  <c r="B1304" i="1" l="1"/>
  <c r="J1303" i="1"/>
  <c r="I1303" i="1"/>
  <c r="H1303" i="1"/>
  <c r="F1303" i="1"/>
  <c r="C1303" i="1"/>
  <c r="D1303" i="1"/>
  <c r="E1303" i="1"/>
  <c r="B1305" i="1" l="1"/>
  <c r="J1304" i="1"/>
  <c r="I1304" i="1"/>
  <c r="H1304" i="1"/>
  <c r="F1304" i="1"/>
  <c r="E1304" i="1"/>
  <c r="D1304" i="1"/>
  <c r="C1304" i="1"/>
  <c r="B1306" i="1" l="1"/>
  <c r="J1305" i="1"/>
  <c r="I1305" i="1"/>
  <c r="H1305" i="1"/>
  <c r="F1305" i="1"/>
  <c r="D1305" i="1"/>
  <c r="E1305" i="1"/>
  <c r="C1305" i="1"/>
  <c r="B1307" i="1" l="1"/>
  <c r="J1306" i="1"/>
  <c r="H1306" i="1"/>
  <c r="I1306" i="1"/>
  <c r="F1306" i="1"/>
  <c r="D1306" i="1"/>
  <c r="E1306" i="1"/>
  <c r="C1306" i="1"/>
  <c r="B1308" i="1" l="1"/>
  <c r="J1307" i="1"/>
  <c r="I1307" i="1"/>
  <c r="H1307" i="1"/>
  <c r="F1307" i="1"/>
  <c r="D1307" i="1"/>
  <c r="E1307" i="1"/>
  <c r="C1307" i="1"/>
  <c r="B1309" i="1" l="1"/>
  <c r="J1308" i="1"/>
  <c r="I1308" i="1"/>
  <c r="H1308" i="1"/>
  <c r="F1308" i="1"/>
  <c r="D1308" i="1"/>
  <c r="E1308" i="1"/>
  <c r="C1308" i="1"/>
  <c r="B1310" i="1" l="1"/>
  <c r="J1309" i="1"/>
  <c r="H1309" i="1"/>
  <c r="I1309" i="1"/>
  <c r="F1309" i="1"/>
  <c r="D1309" i="1"/>
  <c r="E1309" i="1"/>
  <c r="C1309" i="1"/>
  <c r="B1311" i="1" l="1"/>
  <c r="J1310" i="1"/>
  <c r="I1310" i="1"/>
  <c r="H1310" i="1"/>
  <c r="F1310" i="1"/>
  <c r="E1310" i="1"/>
  <c r="D1310" i="1"/>
  <c r="C1310" i="1"/>
  <c r="B1312" i="1" l="1"/>
  <c r="I1311" i="1"/>
  <c r="J1311" i="1"/>
  <c r="H1311" i="1"/>
  <c r="F1311" i="1"/>
  <c r="C1311" i="1"/>
  <c r="D1311" i="1"/>
  <c r="E1311" i="1"/>
  <c r="B1313" i="1" l="1"/>
  <c r="J1312" i="1"/>
  <c r="I1312" i="1"/>
  <c r="H1312" i="1"/>
  <c r="F1312" i="1"/>
  <c r="E1312" i="1"/>
  <c r="D1312" i="1"/>
  <c r="C1312" i="1"/>
  <c r="B1314" i="1" l="1"/>
  <c r="J1313" i="1"/>
  <c r="H1313" i="1"/>
  <c r="I1313" i="1"/>
  <c r="F1313" i="1"/>
  <c r="D1313" i="1"/>
  <c r="C1313" i="1"/>
  <c r="E1313" i="1"/>
  <c r="B1315" i="1" l="1"/>
  <c r="J1314" i="1"/>
  <c r="I1314" i="1"/>
  <c r="H1314" i="1"/>
  <c r="F1314" i="1"/>
  <c r="D1314" i="1"/>
  <c r="E1314" i="1"/>
  <c r="C1314" i="1"/>
  <c r="B1316" i="1" l="1"/>
  <c r="J1315" i="1"/>
  <c r="H1315" i="1"/>
  <c r="I1315" i="1"/>
  <c r="F1315" i="1"/>
  <c r="D1315" i="1"/>
  <c r="C1315" i="1"/>
  <c r="E1315" i="1"/>
  <c r="B1317" i="1" l="1"/>
  <c r="J1316" i="1"/>
  <c r="I1316" i="1"/>
  <c r="F1316" i="1"/>
  <c r="H1316" i="1"/>
  <c r="D1316" i="1"/>
  <c r="C1316" i="1"/>
  <c r="E1316" i="1"/>
  <c r="B1318" i="1" l="1"/>
  <c r="H1317" i="1"/>
  <c r="J1317" i="1"/>
  <c r="I1317" i="1"/>
  <c r="F1317" i="1"/>
  <c r="D1317" i="1"/>
  <c r="C1317" i="1"/>
  <c r="E1317" i="1"/>
  <c r="B1319" i="1" l="1"/>
  <c r="J1318" i="1"/>
  <c r="I1318" i="1"/>
  <c r="H1318" i="1"/>
  <c r="F1318" i="1"/>
  <c r="E1318" i="1"/>
  <c r="C1318" i="1"/>
  <c r="D1318" i="1"/>
  <c r="B1320" i="1" l="1"/>
  <c r="J1319" i="1"/>
  <c r="I1319" i="1"/>
  <c r="H1319" i="1"/>
  <c r="F1319" i="1"/>
  <c r="D1319" i="1"/>
  <c r="E1319" i="1"/>
  <c r="C1319" i="1"/>
  <c r="B1321" i="1" l="1"/>
  <c r="J1320" i="1"/>
  <c r="I1320" i="1"/>
  <c r="F1320" i="1"/>
  <c r="H1320" i="1"/>
  <c r="E1320" i="1"/>
  <c r="D1320" i="1"/>
  <c r="C1320" i="1"/>
  <c r="B1322" i="1" l="1"/>
  <c r="J1321" i="1"/>
  <c r="I1321" i="1"/>
  <c r="H1321" i="1"/>
  <c r="F1321" i="1"/>
  <c r="D1321" i="1"/>
  <c r="E1321" i="1"/>
  <c r="C1321" i="1"/>
  <c r="B1323" i="1" l="1"/>
  <c r="J1322" i="1"/>
  <c r="H1322" i="1"/>
  <c r="I1322" i="1"/>
  <c r="F1322" i="1"/>
  <c r="D1322" i="1"/>
  <c r="E1322" i="1"/>
  <c r="C1322" i="1"/>
  <c r="B1324" i="1" l="1"/>
  <c r="J1323" i="1"/>
  <c r="I1323" i="1"/>
  <c r="H1323" i="1"/>
  <c r="F1323" i="1"/>
  <c r="D1323" i="1"/>
  <c r="E1323" i="1"/>
  <c r="C1323" i="1"/>
  <c r="B1325" i="1" l="1"/>
  <c r="J1324" i="1"/>
  <c r="I1324" i="1"/>
  <c r="H1324" i="1"/>
  <c r="F1324" i="1"/>
  <c r="D1324" i="1"/>
  <c r="E1324" i="1"/>
  <c r="C1324" i="1"/>
  <c r="B1326" i="1" l="1"/>
  <c r="J1325" i="1"/>
  <c r="I1325" i="1"/>
  <c r="H1325" i="1"/>
  <c r="F1325" i="1"/>
  <c r="D1325" i="1"/>
  <c r="E1325" i="1"/>
  <c r="C1325" i="1"/>
  <c r="B1327" i="1" l="1"/>
  <c r="J1326" i="1"/>
  <c r="I1326" i="1"/>
  <c r="H1326" i="1"/>
  <c r="F1326" i="1"/>
  <c r="E1326" i="1"/>
  <c r="D1326" i="1"/>
  <c r="C1326" i="1"/>
  <c r="B1328" i="1" l="1"/>
  <c r="I1327" i="1"/>
  <c r="J1327" i="1"/>
  <c r="H1327" i="1"/>
  <c r="F1327" i="1"/>
  <c r="E1327" i="1"/>
  <c r="C1327" i="1"/>
  <c r="D1327" i="1"/>
  <c r="B1329" i="1" l="1"/>
  <c r="I1328" i="1"/>
  <c r="J1328" i="1"/>
  <c r="H1328" i="1"/>
  <c r="F1328" i="1"/>
  <c r="E1328" i="1"/>
  <c r="D1328" i="1"/>
  <c r="C1328" i="1"/>
  <c r="B1330" i="1" l="1"/>
  <c r="J1329" i="1"/>
  <c r="I1329" i="1"/>
  <c r="H1329" i="1"/>
  <c r="F1329" i="1"/>
  <c r="D1329" i="1"/>
  <c r="C1329" i="1"/>
  <c r="E1329" i="1"/>
  <c r="B1331" i="1" l="1"/>
  <c r="J1330" i="1"/>
  <c r="H1330" i="1"/>
  <c r="I1330" i="1"/>
  <c r="F1330" i="1"/>
  <c r="D1330" i="1"/>
  <c r="C1330" i="1"/>
  <c r="E1330" i="1"/>
  <c r="B1332" i="1" l="1"/>
  <c r="J1331" i="1"/>
  <c r="H1331" i="1"/>
  <c r="I1331" i="1"/>
  <c r="F1331" i="1"/>
  <c r="D1331" i="1"/>
  <c r="E1331" i="1"/>
  <c r="C1331" i="1"/>
  <c r="B1333" i="1" l="1"/>
  <c r="J1332" i="1"/>
  <c r="I1332" i="1"/>
  <c r="H1332" i="1"/>
  <c r="F1332" i="1"/>
  <c r="D1332" i="1"/>
  <c r="E1332" i="1"/>
  <c r="C1332" i="1"/>
  <c r="B1334" i="1" l="1"/>
  <c r="J1333" i="1"/>
  <c r="H1333" i="1"/>
  <c r="I1333" i="1"/>
  <c r="F1333" i="1"/>
  <c r="D1333" i="1"/>
  <c r="C1333" i="1"/>
  <c r="E1333" i="1"/>
  <c r="B1335" i="1" l="1"/>
  <c r="J1334" i="1"/>
  <c r="I1334" i="1"/>
  <c r="H1334" i="1"/>
  <c r="F1334" i="1"/>
  <c r="E1334" i="1"/>
  <c r="D1334" i="1"/>
  <c r="C1334" i="1"/>
  <c r="B1336" i="1" l="1"/>
  <c r="J1335" i="1"/>
  <c r="I1335" i="1"/>
  <c r="H1335" i="1"/>
  <c r="F1335" i="1"/>
  <c r="D1335" i="1"/>
  <c r="E1335" i="1"/>
  <c r="C1335" i="1"/>
  <c r="B1337" i="1" l="1"/>
  <c r="J1336" i="1"/>
  <c r="I1336" i="1"/>
  <c r="H1336" i="1"/>
  <c r="F1336" i="1"/>
  <c r="E1336" i="1"/>
  <c r="D1336" i="1"/>
  <c r="C1336" i="1"/>
  <c r="B1338" i="1" l="1"/>
  <c r="J1337" i="1"/>
  <c r="H1337" i="1"/>
  <c r="I1337" i="1"/>
  <c r="F1337" i="1"/>
  <c r="D1337" i="1"/>
  <c r="E1337" i="1"/>
  <c r="C1337" i="1"/>
  <c r="B1339" i="1" l="1"/>
  <c r="J1338" i="1"/>
  <c r="H1338" i="1"/>
  <c r="I1338" i="1"/>
  <c r="F1338" i="1"/>
  <c r="D1338" i="1"/>
  <c r="E1338" i="1"/>
  <c r="C1338" i="1"/>
  <c r="B1340" i="1" l="1"/>
  <c r="J1339" i="1"/>
  <c r="I1339" i="1"/>
  <c r="H1339" i="1"/>
  <c r="F1339" i="1"/>
  <c r="D1339" i="1"/>
  <c r="E1339" i="1"/>
  <c r="C1339" i="1"/>
  <c r="B1341" i="1" l="1"/>
  <c r="J1340" i="1"/>
  <c r="I1340" i="1"/>
  <c r="H1340" i="1"/>
  <c r="F1340" i="1"/>
  <c r="D1340" i="1"/>
  <c r="E1340" i="1"/>
  <c r="C1340" i="1"/>
  <c r="B1342" i="1" l="1"/>
  <c r="J1341" i="1"/>
  <c r="I1341" i="1"/>
  <c r="H1341" i="1"/>
  <c r="F1341" i="1"/>
  <c r="D1341" i="1"/>
  <c r="C1341" i="1"/>
  <c r="E1341" i="1"/>
  <c r="B1343" i="1" l="1"/>
  <c r="J1342" i="1"/>
  <c r="I1342" i="1"/>
  <c r="H1342" i="1"/>
  <c r="F1342" i="1"/>
  <c r="E1342" i="1"/>
  <c r="D1342" i="1"/>
  <c r="C1342" i="1"/>
  <c r="B1344" i="1" l="1"/>
  <c r="I1343" i="1"/>
  <c r="J1343" i="1"/>
  <c r="H1343" i="1"/>
  <c r="F1343" i="1"/>
  <c r="D1343" i="1"/>
  <c r="E1343" i="1"/>
  <c r="C1343" i="1"/>
  <c r="B1345" i="1" l="1"/>
  <c r="J1344" i="1"/>
  <c r="I1344" i="1"/>
  <c r="H1344" i="1"/>
  <c r="F1344" i="1"/>
  <c r="E1344" i="1"/>
  <c r="D1344" i="1"/>
  <c r="C1344" i="1"/>
  <c r="B1346" i="1" l="1"/>
  <c r="J1345" i="1"/>
  <c r="I1345" i="1"/>
  <c r="H1345" i="1"/>
  <c r="F1345" i="1"/>
  <c r="D1345" i="1"/>
  <c r="C1345" i="1"/>
  <c r="E1345" i="1"/>
  <c r="B1347" i="1" l="1"/>
  <c r="J1346" i="1"/>
  <c r="I1346" i="1"/>
  <c r="H1346" i="1"/>
  <c r="F1346" i="1"/>
  <c r="D1346" i="1"/>
  <c r="E1346" i="1"/>
  <c r="C1346" i="1"/>
  <c r="B1348" i="1" l="1"/>
  <c r="J1347" i="1"/>
  <c r="H1347" i="1"/>
  <c r="I1347" i="1"/>
  <c r="F1347" i="1"/>
  <c r="D1347" i="1"/>
  <c r="E1347" i="1"/>
  <c r="C1347" i="1"/>
  <c r="B1349" i="1" l="1"/>
  <c r="J1348" i="1"/>
  <c r="H1348" i="1"/>
  <c r="I1348" i="1"/>
  <c r="F1348" i="1"/>
  <c r="D1348" i="1"/>
  <c r="C1348" i="1"/>
  <c r="E1348" i="1"/>
  <c r="B1350" i="1" l="1"/>
  <c r="J1349" i="1"/>
  <c r="H1349" i="1"/>
  <c r="I1349" i="1"/>
  <c r="F1349" i="1"/>
  <c r="D1349" i="1"/>
  <c r="C1349" i="1"/>
  <c r="E1349" i="1"/>
  <c r="B1351" i="1" l="1"/>
  <c r="J1350" i="1"/>
  <c r="I1350" i="1"/>
  <c r="H1350" i="1"/>
  <c r="F1350" i="1"/>
  <c r="E1350" i="1"/>
  <c r="D1350" i="1"/>
  <c r="C1350" i="1"/>
  <c r="B1352" i="1" l="1"/>
  <c r="J1351" i="1"/>
  <c r="H1351" i="1"/>
  <c r="I1351" i="1"/>
  <c r="F1351" i="1"/>
  <c r="D1351" i="1"/>
  <c r="E1351" i="1"/>
  <c r="C1351" i="1"/>
  <c r="B1353" i="1" l="1"/>
  <c r="I1352" i="1"/>
  <c r="J1352" i="1"/>
  <c r="F1352" i="1"/>
  <c r="H1352" i="1"/>
  <c r="E1352" i="1"/>
  <c r="C1352" i="1"/>
  <c r="D1352" i="1"/>
  <c r="B1354" i="1" l="1"/>
  <c r="I1353" i="1"/>
  <c r="J1353" i="1"/>
  <c r="H1353" i="1"/>
  <c r="F1353" i="1"/>
  <c r="D1353" i="1"/>
  <c r="C1353" i="1"/>
  <c r="E1353" i="1"/>
  <c r="B1355" i="1" l="1"/>
  <c r="H1354" i="1"/>
  <c r="J1354" i="1"/>
  <c r="I1354" i="1"/>
  <c r="F1354" i="1"/>
  <c r="D1354" i="1"/>
  <c r="C1354" i="1"/>
  <c r="E1354" i="1"/>
  <c r="B1356" i="1" l="1"/>
  <c r="J1355" i="1"/>
  <c r="I1355" i="1"/>
  <c r="H1355" i="1"/>
  <c r="F1355" i="1"/>
  <c r="D1355" i="1"/>
  <c r="E1355" i="1"/>
  <c r="C1355" i="1"/>
  <c r="B1357" i="1" l="1"/>
  <c r="J1356" i="1"/>
  <c r="H1356" i="1"/>
  <c r="I1356" i="1"/>
  <c r="F1356" i="1"/>
  <c r="D1356" i="1"/>
  <c r="E1356" i="1"/>
  <c r="C1356" i="1"/>
  <c r="B1358" i="1" l="1"/>
  <c r="J1357" i="1"/>
  <c r="I1357" i="1"/>
  <c r="H1357" i="1"/>
  <c r="F1357" i="1"/>
  <c r="D1357" i="1"/>
  <c r="C1357" i="1"/>
  <c r="E1357" i="1"/>
  <c r="B1359" i="1" l="1"/>
  <c r="J1358" i="1"/>
  <c r="H1358" i="1"/>
  <c r="I1358" i="1"/>
  <c r="F1358" i="1"/>
  <c r="E1358" i="1"/>
  <c r="C1358" i="1"/>
  <c r="D1358" i="1"/>
  <c r="B1360" i="1" l="1"/>
  <c r="J1359" i="1"/>
  <c r="I1359" i="1"/>
  <c r="H1359" i="1"/>
  <c r="F1359" i="1"/>
  <c r="D1359" i="1"/>
  <c r="E1359" i="1"/>
  <c r="C1359" i="1"/>
  <c r="B1361" i="1" l="1"/>
  <c r="J1360" i="1"/>
  <c r="I1360" i="1"/>
  <c r="H1360" i="1"/>
  <c r="F1360" i="1"/>
  <c r="E1360" i="1"/>
  <c r="D1360" i="1"/>
  <c r="C1360" i="1"/>
  <c r="B1362" i="1" l="1"/>
  <c r="J1361" i="1"/>
  <c r="I1361" i="1"/>
  <c r="H1361" i="1"/>
  <c r="F1361" i="1"/>
  <c r="D1361" i="1"/>
  <c r="C1361" i="1"/>
  <c r="E1361" i="1"/>
  <c r="B1363" i="1" l="1"/>
  <c r="J1362" i="1"/>
  <c r="I1362" i="1"/>
  <c r="H1362" i="1"/>
  <c r="F1362" i="1"/>
  <c r="D1362" i="1"/>
  <c r="C1362" i="1"/>
  <c r="E1362" i="1"/>
  <c r="B1364" i="1" l="1"/>
  <c r="J1363" i="1"/>
  <c r="H1363" i="1"/>
  <c r="I1363" i="1"/>
  <c r="F1363" i="1"/>
  <c r="D1363" i="1"/>
  <c r="E1363" i="1"/>
  <c r="C1363" i="1"/>
  <c r="B1365" i="1" l="1"/>
  <c r="J1364" i="1"/>
  <c r="I1364" i="1"/>
  <c r="H1364" i="1"/>
  <c r="F1364" i="1"/>
  <c r="D1364" i="1"/>
  <c r="E1364" i="1"/>
  <c r="C1364" i="1"/>
  <c r="B1366" i="1" l="1"/>
  <c r="J1365" i="1"/>
  <c r="H1365" i="1"/>
  <c r="I1365" i="1"/>
  <c r="F1365" i="1"/>
  <c r="D1365" i="1"/>
  <c r="C1365" i="1"/>
  <c r="E1365" i="1"/>
  <c r="B1367" i="1" l="1"/>
  <c r="J1366" i="1"/>
  <c r="I1366" i="1"/>
  <c r="H1366" i="1"/>
  <c r="F1366" i="1"/>
  <c r="E1366" i="1"/>
  <c r="D1366" i="1"/>
  <c r="C1366" i="1"/>
  <c r="B1368" i="1" l="1"/>
  <c r="J1367" i="1"/>
  <c r="I1367" i="1"/>
  <c r="H1367" i="1"/>
  <c r="F1367" i="1"/>
  <c r="C1367" i="1"/>
  <c r="D1367" i="1"/>
  <c r="E1367" i="1"/>
  <c r="B1369" i="1" l="1"/>
  <c r="J1368" i="1"/>
  <c r="H1368" i="1"/>
  <c r="I1368" i="1"/>
  <c r="F1368" i="1"/>
  <c r="E1368" i="1"/>
  <c r="D1368" i="1"/>
  <c r="C1368" i="1"/>
  <c r="B1370" i="1" l="1"/>
  <c r="J1369" i="1"/>
  <c r="I1369" i="1"/>
  <c r="H1369" i="1"/>
  <c r="F1369" i="1"/>
  <c r="D1369" i="1"/>
  <c r="C1369" i="1"/>
  <c r="E1369" i="1"/>
  <c r="B1371" i="1" l="1"/>
  <c r="J1370" i="1"/>
  <c r="H1370" i="1"/>
  <c r="I1370" i="1"/>
  <c r="F1370" i="1"/>
  <c r="D1370" i="1"/>
  <c r="C1370" i="1"/>
  <c r="E1370" i="1"/>
  <c r="B1372" i="1" l="1"/>
  <c r="J1371" i="1"/>
  <c r="H1371" i="1"/>
  <c r="I1371" i="1"/>
  <c r="F1371" i="1"/>
  <c r="D1371" i="1"/>
  <c r="C1371" i="1"/>
  <c r="E1371" i="1"/>
  <c r="B1373" i="1" l="1"/>
  <c r="J1372" i="1"/>
  <c r="H1372" i="1"/>
  <c r="I1372" i="1"/>
  <c r="F1372" i="1"/>
  <c r="D1372" i="1"/>
  <c r="C1372" i="1"/>
  <c r="E1372" i="1"/>
  <c r="B1374" i="1" l="1"/>
  <c r="J1373" i="1"/>
  <c r="I1373" i="1"/>
  <c r="H1373" i="1"/>
  <c r="F1373" i="1"/>
  <c r="D1373" i="1"/>
  <c r="E1373" i="1"/>
  <c r="C1373" i="1"/>
  <c r="B1375" i="1" l="1"/>
  <c r="J1374" i="1"/>
  <c r="I1374" i="1"/>
  <c r="H1374" i="1"/>
  <c r="F1374" i="1"/>
  <c r="E1374" i="1"/>
  <c r="D1374" i="1"/>
  <c r="C1374" i="1"/>
  <c r="B1376" i="1" l="1"/>
  <c r="I1375" i="1"/>
  <c r="J1375" i="1"/>
  <c r="H1375" i="1"/>
  <c r="F1375" i="1"/>
  <c r="E1375" i="1"/>
  <c r="C1375" i="1"/>
  <c r="D1375" i="1"/>
  <c r="B1377" i="1" l="1"/>
  <c r="J1376" i="1"/>
  <c r="H1376" i="1"/>
  <c r="I1376" i="1"/>
  <c r="F1376" i="1"/>
  <c r="E1376" i="1"/>
  <c r="C1376" i="1"/>
  <c r="D1376" i="1"/>
  <c r="B1378" i="1" l="1"/>
  <c r="J1377" i="1"/>
  <c r="I1377" i="1"/>
  <c r="H1377" i="1"/>
  <c r="F1377" i="1"/>
  <c r="D1377" i="1"/>
  <c r="C1377" i="1"/>
  <c r="E1377" i="1"/>
  <c r="B1379" i="1" l="1"/>
  <c r="J1378" i="1"/>
  <c r="I1378" i="1"/>
  <c r="H1378" i="1"/>
  <c r="F1378" i="1"/>
  <c r="D1378" i="1"/>
  <c r="E1378" i="1"/>
  <c r="C1378" i="1"/>
  <c r="B1380" i="1" l="1"/>
  <c r="I1379" i="1"/>
  <c r="J1379" i="1"/>
  <c r="H1379" i="1"/>
  <c r="F1379" i="1"/>
  <c r="D1379" i="1"/>
  <c r="E1379" i="1"/>
  <c r="C1379" i="1"/>
  <c r="B1381" i="1" l="1"/>
  <c r="J1380" i="1"/>
  <c r="I1380" i="1"/>
  <c r="H1380" i="1"/>
  <c r="F1380" i="1"/>
  <c r="D1380" i="1"/>
  <c r="E1380" i="1"/>
  <c r="C1380" i="1"/>
  <c r="B1382" i="1" l="1"/>
  <c r="J1381" i="1"/>
  <c r="H1381" i="1"/>
  <c r="I1381" i="1"/>
  <c r="F1381" i="1"/>
  <c r="D1381" i="1"/>
  <c r="C1381" i="1"/>
  <c r="E1381" i="1"/>
  <c r="B1383" i="1" l="1"/>
  <c r="J1382" i="1"/>
  <c r="I1382" i="1"/>
  <c r="H1382" i="1"/>
  <c r="F1382" i="1"/>
  <c r="E1382" i="1"/>
  <c r="D1382" i="1"/>
  <c r="C1382" i="1"/>
  <c r="B1384" i="1" l="1"/>
  <c r="J1383" i="1"/>
  <c r="I1383" i="1"/>
  <c r="H1383" i="1"/>
  <c r="F1383" i="1"/>
  <c r="C1383" i="1"/>
  <c r="D1383" i="1"/>
  <c r="E1383" i="1"/>
  <c r="B1385" i="1" l="1"/>
  <c r="J1384" i="1"/>
  <c r="I1384" i="1"/>
  <c r="H1384" i="1"/>
  <c r="F1384" i="1"/>
  <c r="E1384" i="1"/>
  <c r="D1384" i="1"/>
  <c r="C1384" i="1"/>
  <c r="B1386" i="1" l="1"/>
  <c r="J1385" i="1"/>
  <c r="H1385" i="1"/>
  <c r="I1385" i="1"/>
  <c r="F1385" i="1"/>
  <c r="D1385" i="1"/>
  <c r="C1385" i="1"/>
  <c r="E1385" i="1"/>
  <c r="B1387" i="1" l="1"/>
  <c r="J1386" i="1"/>
  <c r="I1386" i="1"/>
  <c r="H1386" i="1"/>
  <c r="F1386" i="1"/>
  <c r="D1386" i="1"/>
  <c r="E1386" i="1"/>
  <c r="C1386" i="1"/>
  <c r="B1388" i="1" l="1"/>
  <c r="I1387" i="1"/>
  <c r="J1387" i="1"/>
  <c r="H1387" i="1"/>
  <c r="F1387" i="1"/>
  <c r="D1387" i="1"/>
  <c r="E1387" i="1"/>
  <c r="C1387" i="1"/>
  <c r="B1389" i="1" l="1"/>
  <c r="J1388" i="1"/>
  <c r="H1388" i="1"/>
  <c r="I1388" i="1"/>
  <c r="F1388" i="1"/>
  <c r="D1388" i="1"/>
  <c r="C1388" i="1"/>
  <c r="E1388" i="1"/>
  <c r="B1390" i="1" l="1"/>
  <c r="J1389" i="1"/>
  <c r="I1389" i="1"/>
  <c r="H1389" i="1"/>
  <c r="F1389" i="1"/>
  <c r="D1389" i="1"/>
  <c r="C1389" i="1"/>
  <c r="E1389" i="1"/>
  <c r="B1391" i="1" l="1"/>
  <c r="J1390" i="1"/>
  <c r="I1390" i="1"/>
  <c r="H1390" i="1"/>
  <c r="F1390" i="1"/>
  <c r="E1390" i="1"/>
  <c r="C1390" i="1"/>
  <c r="D1390" i="1"/>
  <c r="B1392" i="1" l="1"/>
  <c r="I1391" i="1"/>
  <c r="J1391" i="1"/>
  <c r="H1391" i="1"/>
  <c r="F1391" i="1"/>
  <c r="E1391" i="1"/>
  <c r="C1391" i="1"/>
  <c r="D1391" i="1"/>
  <c r="B1393" i="1" l="1"/>
  <c r="I1392" i="1"/>
  <c r="J1392" i="1"/>
  <c r="H1392" i="1"/>
  <c r="F1392" i="1"/>
  <c r="E1392" i="1"/>
  <c r="D1392" i="1"/>
  <c r="C1392" i="1"/>
  <c r="B1394" i="1" l="1"/>
  <c r="J1393" i="1"/>
  <c r="I1393" i="1"/>
  <c r="H1393" i="1"/>
  <c r="F1393" i="1"/>
  <c r="D1393" i="1"/>
  <c r="C1393" i="1"/>
  <c r="E1393" i="1"/>
  <c r="B1395" i="1" l="1"/>
  <c r="I1394" i="1"/>
  <c r="H1394" i="1"/>
  <c r="J1394" i="1"/>
  <c r="F1394" i="1"/>
  <c r="D1394" i="1"/>
  <c r="E1394" i="1"/>
  <c r="C1394" i="1"/>
  <c r="B1396" i="1" l="1"/>
  <c r="J1395" i="1"/>
  <c r="H1395" i="1"/>
  <c r="I1395" i="1"/>
  <c r="F1395" i="1"/>
  <c r="D1395" i="1"/>
  <c r="E1395" i="1"/>
  <c r="C1395" i="1"/>
  <c r="B1397" i="1" l="1"/>
  <c r="I1396" i="1"/>
  <c r="J1396" i="1"/>
  <c r="H1396" i="1"/>
  <c r="F1396" i="1"/>
  <c r="D1396" i="1"/>
  <c r="E1396" i="1"/>
  <c r="C1396" i="1"/>
  <c r="B1398" i="1" l="1"/>
  <c r="J1397" i="1"/>
  <c r="H1397" i="1"/>
  <c r="I1397" i="1"/>
  <c r="F1397" i="1"/>
  <c r="D1397" i="1"/>
  <c r="C1397" i="1"/>
  <c r="E1397" i="1"/>
  <c r="B1399" i="1" l="1"/>
  <c r="J1398" i="1"/>
  <c r="H1398" i="1"/>
  <c r="I1398" i="1"/>
  <c r="F1398" i="1"/>
  <c r="E1398" i="1"/>
  <c r="D1398" i="1"/>
  <c r="C1398" i="1"/>
  <c r="B1400" i="1" l="1"/>
  <c r="J1399" i="1"/>
  <c r="I1399" i="1"/>
  <c r="H1399" i="1"/>
  <c r="F1399" i="1"/>
  <c r="D1399" i="1"/>
  <c r="E1399" i="1"/>
  <c r="C1399" i="1"/>
  <c r="B1401" i="1" l="1"/>
  <c r="J1400" i="1"/>
  <c r="H1400" i="1"/>
  <c r="I1400" i="1"/>
  <c r="F1400" i="1"/>
  <c r="E1400" i="1"/>
  <c r="D1400" i="1"/>
  <c r="C1400" i="1"/>
  <c r="B1402" i="1" l="1"/>
  <c r="J1401" i="1"/>
  <c r="I1401" i="1"/>
  <c r="H1401" i="1"/>
  <c r="F1401" i="1"/>
  <c r="D1401" i="1"/>
  <c r="C1401" i="1"/>
  <c r="E1401" i="1"/>
  <c r="B1403" i="1" l="1"/>
  <c r="J1402" i="1"/>
  <c r="H1402" i="1"/>
  <c r="I1402" i="1"/>
  <c r="F1402" i="1"/>
  <c r="D1402" i="1"/>
  <c r="E1402" i="1"/>
  <c r="C1402" i="1"/>
  <c r="B1404" i="1" l="1"/>
  <c r="J1403" i="1"/>
  <c r="I1403" i="1"/>
  <c r="H1403" i="1"/>
  <c r="F1403" i="1"/>
  <c r="D1403" i="1"/>
  <c r="C1403" i="1"/>
  <c r="E1403" i="1"/>
  <c r="B1405" i="1" l="1"/>
  <c r="J1404" i="1"/>
  <c r="I1404" i="1"/>
  <c r="H1404" i="1"/>
  <c r="F1404" i="1"/>
  <c r="D1404" i="1"/>
  <c r="C1404" i="1"/>
  <c r="E1404" i="1"/>
  <c r="B1406" i="1" l="1"/>
  <c r="J1405" i="1"/>
  <c r="I1405" i="1"/>
  <c r="H1405" i="1"/>
  <c r="F1405" i="1"/>
  <c r="D1405" i="1"/>
  <c r="C1405" i="1"/>
  <c r="E1405" i="1"/>
  <c r="B1407" i="1" l="1"/>
  <c r="J1406" i="1"/>
  <c r="I1406" i="1"/>
  <c r="H1406" i="1"/>
  <c r="F1406" i="1"/>
  <c r="E1406" i="1"/>
  <c r="D1406" i="1"/>
  <c r="C1406" i="1"/>
  <c r="B1408" i="1" l="1"/>
  <c r="I1407" i="1"/>
  <c r="J1407" i="1"/>
  <c r="H1407" i="1"/>
  <c r="F1407" i="1"/>
  <c r="D1407" i="1"/>
  <c r="C1407" i="1"/>
  <c r="E1407" i="1"/>
  <c r="B1409" i="1" l="1"/>
  <c r="J1408" i="1"/>
  <c r="I1408" i="1"/>
  <c r="H1408" i="1"/>
  <c r="F1408" i="1"/>
  <c r="E1408" i="1"/>
  <c r="D1408" i="1"/>
  <c r="C1408" i="1"/>
  <c r="B1410" i="1" l="1"/>
  <c r="J1409" i="1"/>
  <c r="I1409" i="1"/>
  <c r="H1409" i="1"/>
  <c r="F1409" i="1"/>
  <c r="D1409" i="1"/>
  <c r="C1409" i="1"/>
  <c r="E1409" i="1"/>
  <c r="B1411" i="1" l="1"/>
  <c r="J1410" i="1"/>
  <c r="H1410" i="1"/>
  <c r="I1410" i="1"/>
  <c r="F1410" i="1"/>
  <c r="D1410" i="1"/>
  <c r="E1410" i="1"/>
  <c r="C1410" i="1"/>
  <c r="B1412" i="1" l="1"/>
  <c r="J1411" i="1"/>
  <c r="I1411" i="1"/>
  <c r="H1411" i="1"/>
  <c r="F1411" i="1"/>
  <c r="D1411" i="1"/>
  <c r="C1411" i="1"/>
  <c r="E1411" i="1"/>
  <c r="B1413" i="1" l="1"/>
  <c r="J1412" i="1"/>
  <c r="I1412" i="1"/>
  <c r="H1412" i="1"/>
  <c r="F1412" i="1"/>
  <c r="D1412" i="1"/>
  <c r="C1412" i="1"/>
  <c r="E1412" i="1"/>
  <c r="B1414" i="1" l="1"/>
  <c r="I1413" i="1"/>
  <c r="J1413" i="1"/>
  <c r="H1413" i="1"/>
  <c r="F1413" i="1"/>
  <c r="D1413" i="1"/>
  <c r="C1413" i="1"/>
  <c r="E1413" i="1"/>
  <c r="B1415" i="1" l="1"/>
  <c r="J1414" i="1"/>
  <c r="I1414" i="1"/>
  <c r="H1414" i="1"/>
  <c r="F1414" i="1"/>
  <c r="E1414" i="1"/>
  <c r="D1414" i="1"/>
  <c r="C1414" i="1"/>
  <c r="B1416" i="1" l="1"/>
  <c r="J1415" i="1"/>
  <c r="H1415" i="1"/>
  <c r="I1415" i="1"/>
  <c r="F1415" i="1"/>
  <c r="D1415" i="1"/>
  <c r="C1415" i="1"/>
  <c r="E1415" i="1"/>
  <c r="B1417" i="1" l="1"/>
  <c r="J1416" i="1"/>
  <c r="I1416" i="1"/>
  <c r="H1416" i="1"/>
  <c r="F1416" i="1"/>
  <c r="E1416" i="1"/>
  <c r="D1416" i="1"/>
  <c r="C1416" i="1"/>
  <c r="B1418" i="1" l="1"/>
  <c r="J1417" i="1"/>
  <c r="I1417" i="1"/>
  <c r="H1417" i="1"/>
  <c r="F1417" i="1"/>
  <c r="D1417" i="1"/>
  <c r="C1417" i="1"/>
  <c r="E1417" i="1"/>
  <c r="B1419" i="1" l="1"/>
  <c r="J1418" i="1"/>
  <c r="H1418" i="1"/>
  <c r="I1418" i="1"/>
  <c r="F1418" i="1"/>
  <c r="D1418" i="1"/>
  <c r="C1418" i="1"/>
  <c r="E1418" i="1"/>
  <c r="B1420" i="1" l="1"/>
  <c r="J1419" i="1"/>
  <c r="H1419" i="1"/>
  <c r="F1419" i="1"/>
  <c r="I1419" i="1"/>
  <c r="D1419" i="1"/>
  <c r="C1419" i="1"/>
  <c r="E1419" i="1"/>
  <c r="B1421" i="1" l="1"/>
  <c r="I1420" i="1"/>
  <c r="J1420" i="1"/>
  <c r="H1420" i="1"/>
  <c r="F1420" i="1"/>
  <c r="D1420" i="1"/>
  <c r="E1420" i="1"/>
  <c r="C1420" i="1"/>
  <c r="B1422" i="1" l="1"/>
  <c r="J1421" i="1"/>
  <c r="I1421" i="1"/>
  <c r="H1421" i="1"/>
  <c r="F1421" i="1"/>
  <c r="D1421" i="1"/>
  <c r="C1421" i="1"/>
  <c r="E1421" i="1"/>
  <c r="B1423" i="1" l="1"/>
  <c r="J1422" i="1"/>
  <c r="I1422" i="1"/>
  <c r="H1422" i="1"/>
  <c r="F1422" i="1"/>
  <c r="E1422" i="1"/>
  <c r="C1422" i="1"/>
  <c r="D1422" i="1"/>
  <c r="B1424" i="1" l="1"/>
  <c r="I1423" i="1"/>
  <c r="J1423" i="1"/>
  <c r="H1423" i="1"/>
  <c r="F1423" i="1"/>
  <c r="D1423" i="1"/>
  <c r="E1423" i="1"/>
  <c r="C1423" i="1"/>
  <c r="B1425" i="1" l="1"/>
  <c r="J1424" i="1"/>
  <c r="H1424" i="1"/>
  <c r="I1424" i="1"/>
  <c r="F1424" i="1"/>
  <c r="E1424" i="1"/>
  <c r="C1424" i="1"/>
  <c r="D1424" i="1"/>
  <c r="B1426" i="1" l="1"/>
  <c r="J1425" i="1"/>
  <c r="I1425" i="1"/>
  <c r="H1425" i="1"/>
  <c r="F1425" i="1"/>
  <c r="D1425" i="1"/>
  <c r="C1425" i="1"/>
  <c r="E1425" i="1"/>
  <c r="B1427" i="1" l="1"/>
  <c r="J1426" i="1"/>
  <c r="I1426" i="1"/>
  <c r="H1426" i="1"/>
  <c r="F1426" i="1"/>
  <c r="D1426" i="1"/>
  <c r="C1426" i="1"/>
  <c r="E1426" i="1"/>
  <c r="B1428" i="1" l="1"/>
  <c r="J1427" i="1"/>
  <c r="H1427" i="1"/>
  <c r="I1427" i="1"/>
  <c r="F1427" i="1"/>
  <c r="D1427" i="1"/>
  <c r="C1427" i="1"/>
  <c r="E1427" i="1"/>
  <c r="B1429" i="1" l="1"/>
  <c r="J1428" i="1"/>
  <c r="I1428" i="1"/>
  <c r="H1428" i="1"/>
  <c r="F1428" i="1"/>
  <c r="D1428" i="1"/>
  <c r="E1428" i="1"/>
  <c r="C1428" i="1"/>
  <c r="B1430" i="1" l="1"/>
  <c r="J1429" i="1"/>
  <c r="H1429" i="1"/>
  <c r="I1429" i="1"/>
  <c r="F1429" i="1"/>
  <c r="D1429" i="1"/>
  <c r="C1429" i="1"/>
  <c r="E1429" i="1"/>
  <c r="B1431" i="1" l="1"/>
  <c r="J1430" i="1"/>
  <c r="I1430" i="1"/>
  <c r="H1430" i="1"/>
  <c r="F1430" i="1"/>
  <c r="E1430" i="1"/>
  <c r="D1430" i="1"/>
  <c r="C1430" i="1"/>
  <c r="B1432" i="1" l="1"/>
  <c r="J1431" i="1"/>
  <c r="I1431" i="1"/>
  <c r="H1431" i="1"/>
  <c r="F1431" i="1"/>
  <c r="C1431" i="1"/>
  <c r="D1431" i="1"/>
  <c r="E1431" i="1"/>
  <c r="B1433" i="1" l="1"/>
  <c r="J1432" i="1"/>
  <c r="H1432" i="1"/>
  <c r="I1432" i="1"/>
  <c r="F1432" i="1"/>
  <c r="E1432" i="1"/>
  <c r="C1432" i="1"/>
  <c r="D1432" i="1"/>
  <c r="B1434" i="1" l="1"/>
  <c r="J1433" i="1"/>
  <c r="I1433" i="1"/>
  <c r="H1433" i="1"/>
  <c r="F1433" i="1"/>
  <c r="D1433" i="1"/>
  <c r="E1433" i="1"/>
  <c r="C1433" i="1"/>
  <c r="B1435" i="1" l="1"/>
  <c r="J1434" i="1"/>
  <c r="H1434" i="1"/>
  <c r="I1434" i="1"/>
  <c r="F1434" i="1"/>
  <c r="D1434" i="1"/>
  <c r="E1434" i="1"/>
  <c r="C1434" i="1"/>
  <c r="B1436" i="1" l="1"/>
  <c r="J1435" i="1"/>
  <c r="H1435" i="1"/>
  <c r="I1435" i="1"/>
  <c r="F1435" i="1"/>
  <c r="C1435" i="1"/>
  <c r="D1435" i="1"/>
  <c r="E1435" i="1"/>
  <c r="B1437" i="1" l="1"/>
  <c r="J1436" i="1"/>
  <c r="H1436" i="1"/>
  <c r="I1436" i="1"/>
  <c r="F1436" i="1"/>
  <c r="D1436" i="1"/>
  <c r="E1436" i="1"/>
  <c r="C1436" i="1"/>
  <c r="B1438" i="1" l="1"/>
  <c r="J1437" i="1"/>
  <c r="I1437" i="1"/>
  <c r="H1437" i="1"/>
  <c r="F1437" i="1"/>
  <c r="D1437" i="1"/>
  <c r="E1437" i="1"/>
  <c r="C1437" i="1"/>
  <c r="B1439" i="1" l="1"/>
  <c r="J1438" i="1"/>
  <c r="I1438" i="1"/>
  <c r="H1438" i="1"/>
  <c r="F1438" i="1"/>
  <c r="E1438" i="1"/>
  <c r="D1438" i="1"/>
  <c r="C1438" i="1"/>
  <c r="B1440" i="1" l="1"/>
  <c r="I1439" i="1"/>
  <c r="J1439" i="1"/>
  <c r="H1439" i="1"/>
  <c r="F1439" i="1"/>
  <c r="C1439" i="1"/>
  <c r="D1439" i="1"/>
  <c r="E1439" i="1"/>
  <c r="B1441" i="1" l="1"/>
  <c r="J1440" i="1"/>
  <c r="I1440" i="1"/>
  <c r="H1440" i="1"/>
  <c r="F1440" i="1"/>
  <c r="E1440" i="1"/>
  <c r="D1440" i="1"/>
  <c r="C1440" i="1"/>
  <c r="B1442" i="1" l="1"/>
  <c r="J1441" i="1"/>
  <c r="I1441" i="1"/>
  <c r="H1441" i="1"/>
  <c r="F1441" i="1"/>
  <c r="D1441" i="1"/>
  <c r="C1441" i="1"/>
  <c r="E1441" i="1"/>
  <c r="B1443" i="1" l="1"/>
  <c r="J1442" i="1"/>
  <c r="I1442" i="1"/>
  <c r="H1442" i="1"/>
  <c r="F1442" i="1"/>
  <c r="D1442" i="1"/>
  <c r="C1442" i="1"/>
  <c r="E1442" i="1"/>
  <c r="B1444" i="1" l="1"/>
  <c r="I1443" i="1"/>
  <c r="J1443" i="1"/>
  <c r="H1443" i="1"/>
  <c r="F1443" i="1"/>
  <c r="C1443" i="1"/>
  <c r="E1443" i="1"/>
  <c r="D1443" i="1"/>
  <c r="B1445" i="1" l="1"/>
  <c r="H1444" i="1"/>
  <c r="J1444" i="1"/>
  <c r="I1444" i="1"/>
  <c r="F1444" i="1"/>
  <c r="D1444" i="1"/>
  <c r="C1444" i="1"/>
  <c r="E1444" i="1"/>
  <c r="B1446" i="1" l="1"/>
  <c r="J1445" i="1"/>
  <c r="H1445" i="1"/>
  <c r="I1445" i="1"/>
  <c r="F1445" i="1"/>
  <c r="D1445" i="1"/>
  <c r="C1445" i="1"/>
  <c r="E1445" i="1"/>
  <c r="B1447" i="1" l="1"/>
  <c r="J1446" i="1"/>
  <c r="I1446" i="1"/>
  <c r="H1446" i="1"/>
  <c r="F1446" i="1"/>
  <c r="E1446" i="1"/>
  <c r="C1446" i="1"/>
  <c r="D1446" i="1"/>
  <c r="B1448" i="1" l="1"/>
  <c r="J1447" i="1"/>
  <c r="I1447" i="1"/>
  <c r="H1447" i="1"/>
  <c r="F1447" i="1"/>
  <c r="C1447" i="1"/>
  <c r="D1447" i="1"/>
  <c r="E1447" i="1"/>
  <c r="B1449" i="1" l="1"/>
  <c r="J1448" i="1"/>
  <c r="H1448" i="1"/>
  <c r="I1448" i="1"/>
  <c r="F1448" i="1"/>
  <c r="E1448" i="1"/>
  <c r="D1448" i="1"/>
  <c r="C1448" i="1"/>
  <c r="B1450" i="1" l="1"/>
  <c r="J1449" i="1"/>
  <c r="I1449" i="1"/>
  <c r="H1449" i="1"/>
  <c r="F1449" i="1"/>
  <c r="D1449" i="1"/>
  <c r="E1449" i="1"/>
  <c r="C1449" i="1"/>
  <c r="B1451" i="1" l="1"/>
  <c r="J1450" i="1"/>
  <c r="H1450" i="1"/>
  <c r="I1450" i="1"/>
  <c r="F1450" i="1"/>
  <c r="D1450" i="1"/>
  <c r="E1450" i="1"/>
  <c r="C1450" i="1"/>
  <c r="B1452" i="1" l="1"/>
  <c r="J1451" i="1"/>
  <c r="I1451" i="1"/>
  <c r="H1451" i="1"/>
  <c r="F1451" i="1"/>
  <c r="E1451" i="1"/>
  <c r="C1451" i="1"/>
  <c r="D1451" i="1"/>
  <c r="B1453" i="1" l="1"/>
  <c r="J1452" i="1"/>
  <c r="H1452" i="1"/>
  <c r="I1452" i="1"/>
  <c r="F1452" i="1"/>
  <c r="D1452" i="1"/>
  <c r="E1452" i="1"/>
  <c r="C1452" i="1"/>
  <c r="B1454" i="1" l="1"/>
  <c r="J1453" i="1"/>
  <c r="I1453" i="1"/>
  <c r="H1453" i="1"/>
  <c r="F1453" i="1"/>
  <c r="D1453" i="1"/>
  <c r="E1453" i="1"/>
  <c r="C1453" i="1"/>
  <c r="B1455" i="1" l="1"/>
  <c r="J1454" i="1"/>
  <c r="I1454" i="1"/>
  <c r="H1454" i="1"/>
  <c r="F1454" i="1"/>
  <c r="D1454" i="1"/>
  <c r="E1454" i="1"/>
  <c r="C1454" i="1"/>
  <c r="B1456" i="1" l="1"/>
  <c r="I1455" i="1"/>
  <c r="J1455" i="1"/>
  <c r="H1455" i="1"/>
  <c r="F1455" i="1"/>
  <c r="D1455" i="1"/>
  <c r="E1455" i="1"/>
  <c r="C1455" i="1"/>
  <c r="B1457" i="1" l="1"/>
  <c r="J1456" i="1"/>
  <c r="I1456" i="1"/>
  <c r="H1456" i="1"/>
  <c r="F1456" i="1"/>
  <c r="E1456" i="1"/>
  <c r="D1456" i="1"/>
  <c r="C1456" i="1"/>
  <c r="B1458" i="1" l="1"/>
  <c r="J1457" i="1"/>
  <c r="I1457" i="1"/>
  <c r="H1457" i="1"/>
  <c r="F1457" i="1"/>
  <c r="D1457" i="1"/>
  <c r="C1457" i="1"/>
  <c r="E1457" i="1"/>
  <c r="B1459" i="1" l="1"/>
  <c r="J1458" i="1"/>
  <c r="I1458" i="1"/>
  <c r="H1458" i="1"/>
  <c r="F1458" i="1"/>
  <c r="D1458" i="1"/>
  <c r="E1458" i="1"/>
  <c r="C1458" i="1"/>
  <c r="B1460" i="1" l="1"/>
  <c r="J1459" i="1"/>
  <c r="H1459" i="1"/>
  <c r="I1459" i="1"/>
  <c r="F1459" i="1"/>
  <c r="D1459" i="1"/>
  <c r="E1459" i="1"/>
  <c r="C1459" i="1"/>
  <c r="B1461" i="1" l="1"/>
  <c r="J1460" i="1"/>
  <c r="I1460" i="1"/>
  <c r="H1460" i="1"/>
  <c r="F1460" i="1"/>
  <c r="D1460" i="1"/>
  <c r="E1460" i="1"/>
  <c r="C1460" i="1"/>
  <c r="B1462" i="1" l="1"/>
  <c r="J1461" i="1"/>
  <c r="H1461" i="1"/>
  <c r="I1461" i="1"/>
  <c r="F1461" i="1"/>
  <c r="D1461" i="1"/>
  <c r="C1461" i="1"/>
  <c r="E1461" i="1"/>
  <c r="B1463" i="1" l="1"/>
  <c r="J1462" i="1"/>
  <c r="I1462" i="1"/>
  <c r="H1462" i="1"/>
  <c r="F1462" i="1"/>
  <c r="C1462" i="1"/>
  <c r="D1462" i="1"/>
  <c r="E1462" i="1"/>
  <c r="B1464" i="1" l="1"/>
  <c r="J1463" i="1"/>
  <c r="H1463" i="1"/>
  <c r="I1463" i="1"/>
  <c r="F1463" i="1"/>
  <c r="C1463" i="1"/>
  <c r="E1463" i="1"/>
  <c r="D1463" i="1"/>
  <c r="B1465" i="1" l="1"/>
  <c r="I1464" i="1"/>
  <c r="J1464" i="1"/>
  <c r="H1464" i="1"/>
  <c r="F1464" i="1"/>
  <c r="E1464" i="1"/>
  <c r="D1464" i="1"/>
  <c r="C1464" i="1"/>
  <c r="B1466" i="1" l="1"/>
  <c r="J1465" i="1"/>
  <c r="H1465" i="1"/>
  <c r="I1465" i="1"/>
  <c r="F1465" i="1"/>
  <c r="D1465" i="1"/>
  <c r="C1465" i="1"/>
  <c r="E1465" i="1"/>
  <c r="B1467" i="1" l="1"/>
  <c r="J1466" i="1"/>
  <c r="H1466" i="1"/>
  <c r="I1466" i="1"/>
  <c r="F1466" i="1"/>
  <c r="D1466" i="1"/>
  <c r="C1466" i="1"/>
  <c r="E1466" i="1"/>
  <c r="B1468" i="1" l="1"/>
  <c r="J1467" i="1"/>
  <c r="I1467" i="1"/>
  <c r="H1467" i="1"/>
  <c r="F1467" i="1"/>
  <c r="C1467" i="1"/>
  <c r="D1467" i="1"/>
  <c r="E1467" i="1"/>
  <c r="B1469" i="1" l="1"/>
  <c r="J1468" i="1"/>
  <c r="H1468" i="1"/>
  <c r="I1468" i="1"/>
  <c r="F1468" i="1"/>
  <c r="D1468" i="1"/>
  <c r="C1468" i="1"/>
  <c r="E1468" i="1"/>
  <c r="B1470" i="1" l="1"/>
  <c r="J1469" i="1"/>
  <c r="H1469" i="1"/>
  <c r="I1469" i="1"/>
  <c r="F1469" i="1"/>
  <c r="D1469" i="1"/>
  <c r="C1469" i="1"/>
  <c r="E1469" i="1"/>
  <c r="B1471" i="1" l="1"/>
  <c r="J1470" i="1"/>
  <c r="H1470" i="1"/>
  <c r="I1470" i="1"/>
  <c r="F1470" i="1"/>
  <c r="D1470" i="1"/>
  <c r="C1470" i="1"/>
  <c r="E1470" i="1"/>
  <c r="B1472" i="1" l="1"/>
  <c r="I1471" i="1"/>
  <c r="J1471" i="1"/>
  <c r="H1471" i="1"/>
  <c r="F1471" i="1"/>
  <c r="E1471" i="1"/>
  <c r="C1471" i="1"/>
  <c r="D1471" i="1"/>
  <c r="B1473" i="1" l="1"/>
  <c r="I1472" i="1"/>
  <c r="J1472" i="1"/>
  <c r="H1472" i="1"/>
  <c r="F1472" i="1"/>
  <c r="E1472" i="1"/>
  <c r="D1472" i="1"/>
  <c r="C1472" i="1"/>
  <c r="B1474" i="1" l="1"/>
  <c r="J1473" i="1"/>
  <c r="H1473" i="1"/>
  <c r="I1473" i="1"/>
  <c r="F1473" i="1"/>
  <c r="D1473" i="1"/>
  <c r="C1473" i="1"/>
  <c r="E1473" i="1"/>
  <c r="B1475" i="1" l="1"/>
  <c r="J1474" i="1"/>
  <c r="H1474" i="1"/>
  <c r="I1474" i="1"/>
  <c r="F1474" i="1"/>
  <c r="D1474" i="1"/>
  <c r="E1474" i="1"/>
  <c r="C1474" i="1"/>
  <c r="B1476" i="1" l="1"/>
  <c r="J1475" i="1"/>
  <c r="H1475" i="1"/>
  <c r="I1475" i="1"/>
  <c r="F1475" i="1"/>
  <c r="E1475" i="1"/>
  <c r="D1475" i="1"/>
  <c r="C1475" i="1"/>
  <c r="B1477" i="1" l="1"/>
  <c r="J1476" i="1"/>
  <c r="I1476" i="1"/>
  <c r="H1476" i="1"/>
  <c r="F1476" i="1"/>
  <c r="D1476" i="1"/>
  <c r="C1476" i="1"/>
  <c r="E1476" i="1"/>
  <c r="B1478" i="1" l="1"/>
  <c r="J1477" i="1"/>
  <c r="H1477" i="1"/>
  <c r="I1477" i="1"/>
  <c r="F1477" i="1"/>
  <c r="D1477" i="1"/>
  <c r="C1477" i="1"/>
  <c r="E1477" i="1"/>
  <c r="B1479" i="1" l="1"/>
  <c r="J1478" i="1"/>
  <c r="I1478" i="1"/>
  <c r="H1478" i="1"/>
  <c r="F1478" i="1"/>
  <c r="E1478" i="1"/>
  <c r="D1478" i="1"/>
  <c r="C1478" i="1"/>
  <c r="B1480" i="1" l="1"/>
  <c r="J1479" i="1"/>
  <c r="I1479" i="1"/>
  <c r="H1479" i="1"/>
  <c r="F1479" i="1"/>
  <c r="D1479" i="1"/>
  <c r="E1479" i="1"/>
  <c r="C1479" i="1"/>
  <c r="B1481" i="1" l="1"/>
  <c r="I1480" i="1"/>
  <c r="J1480" i="1"/>
  <c r="H1480" i="1"/>
  <c r="F1480" i="1"/>
  <c r="E1480" i="1"/>
  <c r="C1480" i="1"/>
  <c r="D1480" i="1"/>
  <c r="B1482" i="1" l="1"/>
  <c r="J1481" i="1"/>
  <c r="H1481" i="1"/>
  <c r="I1481" i="1"/>
  <c r="F1481" i="1"/>
  <c r="D1481" i="1"/>
  <c r="E1481" i="1"/>
  <c r="C1481" i="1"/>
  <c r="B1483" i="1" l="1"/>
  <c r="J1482" i="1"/>
  <c r="H1482" i="1"/>
  <c r="I1482" i="1"/>
  <c r="F1482" i="1"/>
  <c r="D1482" i="1"/>
  <c r="E1482" i="1"/>
  <c r="C1482" i="1"/>
  <c r="B1484" i="1" l="1"/>
  <c r="J1483" i="1"/>
  <c r="H1483" i="1"/>
  <c r="F1483" i="1"/>
  <c r="I1483" i="1"/>
  <c r="E1483" i="1"/>
  <c r="D1483" i="1"/>
  <c r="C1483" i="1"/>
  <c r="B1485" i="1" l="1"/>
  <c r="J1484" i="1"/>
  <c r="I1484" i="1"/>
  <c r="H1484" i="1"/>
  <c r="F1484" i="1"/>
  <c r="D1484" i="1"/>
  <c r="E1484" i="1"/>
  <c r="C1484" i="1"/>
  <c r="B1486" i="1" l="1"/>
  <c r="J1485" i="1"/>
  <c r="H1485" i="1"/>
  <c r="I1485" i="1"/>
  <c r="F1485" i="1"/>
  <c r="D1485" i="1"/>
  <c r="E1485" i="1"/>
  <c r="C1485" i="1"/>
  <c r="B1487" i="1" l="1"/>
  <c r="J1486" i="1"/>
  <c r="H1486" i="1"/>
  <c r="I1486" i="1"/>
  <c r="F1486" i="1"/>
  <c r="D1486" i="1"/>
  <c r="E1486" i="1"/>
  <c r="C1486" i="1"/>
  <c r="B1488" i="1" l="1"/>
  <c r="I1487" i="1"/>
  <c r="J1487" i="1"/>
  <c r="H1487" i="1"/>
  <c r="F1487" i="1"/>
  <c r="D1487" i="1"/>
  <c r="E1487" i="1"/>
  <c r="C1487" i="1"/>
  <c r="B1489" i="1" l="1"/>
  <c r="I1488" i="1"/>
  <c r="J1488" i="1"/>
  <c r="H1488" i="1"/>
  <c r="F1488" i="1"/>
  <c r="E1488" i="1"/>
  <c r="C1488" i="1"/>
  <c r="D1488" i="1"/>
  <c r="B1490" i="1" l="1"/>
  <c r="H1489" i="1"/>
  <c r="J1489" i="1"/>
  <c r="I1489" i="1"/>
  <c r="F1489" i="1"/>
  <c r="D1489" i="1"/>
  <c r="C1489" i="1"/>
  <c r="E1489" i="1"/>
  <c r="B1491" i="1" l="1"/>
  <c r="J1490" i="1"/>
  <c r="I1490" i="1"/>
  <c r="H1490" i="1"/>
  <c r="F1490" i="1"/>
  <c r="D1490" i="1"/>
  <c r="E1490" i="1"/>
  <c r="C1490" i="1"/>
  <c r="B1492" i="1" l="1"/>
  <c r="J1491" i="1"/>
  <c r="H1491" i="1"/>
  <c r="I1491" i="1"/>
  <c r="F1491" i="1"/>
  <c r="C1491" i="1"/>
  <c r="D1491" i="1"/>
  <c r="E1491" i="1"/>
  <c r="B1493" i="1" l="1"/>
  <c r="I1492" i="1"/>
  <c r="J1492" i="1"/>
  <c r="H1492" i="1"/>
  <c r="F1492" i="1"/>
  <c r="D1492" i="1"/>
  <c r="E1492" i="1"/>
  <c r="C1492" i="1"/>
  <c r="B1494" i="1" l="1"/>
  <c r="H1493" i="1"/>
  <c r="J1493" i="1"/>
  <c r="I1493" i="1"/>
  <c r="F1493" i="1"/>
  <c r="D1493" i="1"/>
  <c r="C1493" i="1"/>
  <c r="E1493" i="1"/>
  <c r="B1495" i="1" l="1"/>
  <c r="J1494" i="1"/>
  <c r="I1494" i="1"/>
  <c r="H1494" i="1"/>
  <c r="F1494" i="1"/>
  <c r="D1494" i="1"/>
  <c r="E1494" i="1"/>
  <c r="C1494" i="1"/>
  <c r="B1496" i="1" l="1"/>
  <c r="J1495" i="1"/>
  <c r="I1495" i="1"/>
  <c r="H1495" i="1"/>
  <c r="F1495" i="1"/>
  <c r="C1495" i="1"/>
  <c r="D1495" i="1"/>
  <c r="E1495" i="1"/>
  <c r="B1497" i="1" l="1"/>
  <c r="I1496" i="1"/>
  <c r="H1496" i="1"/>
  <c r="J1496" i="1"/>
  <c r="F1496" i="1"/>
  <c r="E1496" i="1"/>
  <c r="D1496" i="1"/>
  <c r="C1496" i="1"/>
  <c r="B1498" i="1" l="1"/>
  <c r="J1497" i="1"/>
  <c r="H1497" i="1"/>
  <c r="I1497" i="1"/>
  <c r="F1497" i="1"/>
  <c r="D1497" i="1"/>
  <c r="E1497" i="1"/>
  <c r="C1497" i="1"/>
  <c r="B1499" i="1" l="1"/>
  <c r="J1498" i="1"/>
  <c r="H1498" i="1"/>
  <c r="I1498" i="1"/>
  <c r="F1498" i="1"/>
  <c r="D1498" i="1"/>
  <c r="C1498" i="1"/>
  <c r="E1498" i="1"/>
  <c r="B1500" i="1" l="1"/>
  <c r="J1499" i="1"/>
  <c r="H1499" i="1"/>
  <c r="I1499" i="1"/>
  <c r="F1499" i="1"/>
  <c r="D1499" i="1"/>
  <c r="E1499" i="1"/>
  <c r="C1499" i="1"/>
  <c r="B1501" i="1" l="1"/>
  <c r="J1500" i="1"/>
  <c r="I1500" i="1"/>
  <c r="H1500" i="1"/>
  <c r="F1500" i="1"/>
  <c r="D1500" i="1"/>
  <c r="E1500" i="1"/>
  <c r="C1500" i="1"/>
  <c r="B1502" i="1" l="1"/>
  <c r="J1501" i="1"/>
  <c r="I1501" i="1"/>
  <c r="H1501" i="1"/>
  <c r="F1501" i="1"/>
  <c r="D1501" i="1"/>
  <c r="E1501" i="1"/>
  <c r="C1501" i="1"/>
  <c r="B1503" i="1" l="1"/>
  <c r="J1502" i="1"/>
  <c r="I1502" i="1"/>
  <c r="H1502" i="1"/>
  <c r="F1502" i="1"/>
  <c r="D1502" i="1"/>
  <c r="E1502" i="1"/>
  <c r="C1502" i="1"/>
  <c r="B1504" i="1" l="1"/>
  <c r="J1503" i="1"/>
  <c r="I1503" i="1"/>
  <c r="H1503" i="1"/>
  <c r="F1503" i="1"/>
  <c r="C1503" i="1"/>
  <c r="D1503" i="1"/>
  <c r="E1503" i="1"/>
  <c r="B1505" i="1" l="1"/>
  <c r="J1504" i="1"/>
  <c r="I1504" i="1"/>
  <c r="H1504" i="1"/>
  <c r="F1504" i="1"/>
  <c r="E1504" i="1"/>
  <c r="D1504" i="1"/>
  <c r="C1504" i="1"/>
  <c r="B1506" i="1" l="1"/>
  <c r="H1505" i="1"/>
  <c r="J1505" i="1"/>
  <c r="I1505" i="1"/>
  <c r="F1505" i="1"/>
  <c r="D1505" i="1"/>
  <c r="C1505" i="1"/>
  <c r="E1505" i="1"/>
  <c r="B1507" i="1" l="1"/>
  <c r="J1506" i="1"/>
  <c r="I1506" i="1"/>
  <c r="H1506" i="1"/>
  <c r="F1506" i="1"/>
  <c r="D1506" i="1"/>
  <c r="E1506" i="1"/>
  <c r="C1506" i="1"/>
  <c r="B1508" i="1" l="1"/>
  <c r="J1507" i="1"/>
  <c r="H1507" i="1"/>
  <c r="I1507" i="1"/>
  <c r="F1507" i="1"/>
  <c r="D1507" i="1"/>
  <c r="E1507" i="1"/>
  <c r="C1507" i="1"/>
  <c r="B1509" i="1" l="1"/>
  <c r="J1508" i="1"/>
  <c r="I1508" i="1"/>
  <c r="H1508" i="1"/>
  <c r="F1508" i="1"/>
  <c r="D1508" i="1"/>
  <c r="E1508" i="1"/>
  <c r="C1508" i="1"/>
  <c r="B1510" i="1" l="1"/>
  <c r="J1509" i="1"/>
  <c r="H1509" i="1"/>
  <c r="I1509" i="1"/>
  <c r="F1509" i="1"/>
  <c r="D1509" i="1"/>
  <c r="C1509" i="1"/>
  <c r="E1509" i="1"/>
  <c r="B1511" i="1" l="1"/>
  <c r="J1510" i="1"/>
  <c r="I1510" i="1"/>
  <c r="H1510" i="1"/>
  <c r="F1510" i="1"/>
  <c r="E1510" i="1"/>
  <c r="D1510" i="1"/>
  <c r="C1510" i="1"/>
  <c r="B1512" i="1" l="1"/>
  <c r="J1511" i="1"/>
  <c r="H1511" i="1"/>
  <c r="I1511" i="1"/>
  <c r="F1511" i="1"/>
  <c r="D1511" i="1"/>
  <c r="C1511" i="1"/>
  <c r="E1511" i="1"/>
  <c r="B1513" i="1" l="1"/>
  <c r="I1512" i="1"/>
  <c r="J1512" i="1"/>
  <c r="H1512" i="1"/>
  <c r="F1512" i="1"/>
  <c r="E1512" i="1"/>
  <c r="C1512" i="1"/>
  <c r="D1512" i="1"/>
  <c r="B1514" i="1" l="1"/>
  <c r="J1513" i="1"/>
  <c r="H1513" i="1"/>
  <c r="I1513" i="1"/>
  <c r="F1513" i="1"/>
  <c r="D1513" i="1"/>
  <c r="C1513" i="1"/>
  <c r="E1513" i="1"/>
  <c r="B1515" i="1" l="1"/>
  <c r="J1514" i="1"/>
  <c r="H1514" i="1"/>
  <c r="I1514" i="1"/>
  <c r="F1514" i="1"/>
  <c r="D1514" i="1"/>
  <c r="E1514" i="1"/>
  <c r="C1514" i="1"/>
  <c r="B1516" i="1" l="1"/>
  <c r="J1515" i="1"/>
  <c r="H1515" i="1"/>
  <c r="I1515" i="1"/>
  <c r="F1515" i="1"/>
  <c r="D1515" i="1"/>
  <c r="E1515" i="1"/>
  <c r="C1515" i="1"/>
  <c r="J1516" i="1" l="1"/>
  <c r="H1516" i="1"/>
  <c r="I1516" i="1"/>
  <c r="F1516" i="1"/>
  <c r="D1516" i="1"/>
  <c r="E1516" i="1"/>
  <c r="C1516" i="1"/>
  <c r="I7" i="1" l="1"/>
  <c r="I8" i="1"/>
  <c r="I9" i="1" l="1"/>
  <c r="I10" i="1" s="1"/>
</calcChain>
</file>

<file path=xl/sharedStrings.xml><?xml version="1.0" encoding="utf-8"?>
<sst xmlns="http://schemas.openxmlformats.org/spreadsheetml/2006/main" count="23" uniqueCount="23">
  <si>
    <t>The Effect of Annualizing 401(k) Contributions</t>
  </si>
  <si>
    <t>For illustrative use only. This spreadsheet should not be considered investment advice</t>
  </si>
  <si>
    <t>Orange cells are inputs, change them to see effect:</t>
  </si>
  <si>
    <t xml:space="preserve"> Employee Annual Contribution:</t>
  </si>
  <si>
    <t xml:space="preserve"> Employer Match:</t>
  </si>
  <si>
    <t xml:space="preserve"> Salary Growth Rate:</t>
  </si>
  <si>
    <t xml:space="preserve"> 401(k) Account Return:</t>
  </si>
  <si>
    <t xml:space="preserve"> Starting Salary:</t>
  </si>
  <si>
    <t xml:space="preserve"> Years to Retirement:</t>
  </si>
  <si>
    <t xml:space="preserve"> End Date:</t>
  </si>
  <si>
    <t>Gray cells are outputs that show the effect:</t>
  </si>
  <si>
    <t>401(k) with Bimonthly Employer Match</t>
  </si>
  <si>
    <t>401(k) with Annual Employer Match:</t>
  </si>
  <si>
    <t>401(k) with Bimonthly Employer Match:</t>
  </si>
  <si>
    <t>Difference at Retirement:</t>
  </si>
  <si>
    <t>Percentage of 401(k):</t>
  </si>
  <si>
    <t>Year</t>
  </si>
  <si>
    <t>Salary</t>
  </si>
  <si>
    <t>Employee Contribution</t>
  </si>
  <si>
    <t>Employer Bimonthly Contribution</t>
  </si>
  <si>
    <t>Employer Annual Contribution</t>
  </si>
  <si>
    <t>401(k) with Annual Employer Match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</si>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</sst>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8"/>
      <color theme="1"/>
      <name val="Garamond"/>
      <family val="1"/>
    </font>
    <font>
      <i/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Garamond"/>
      <family val="1"/>
    </font>
    <font>
      <b/>
      <sz val="11"/>
      <color rgb="FFFA7D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2" borderId="8" applyNumberFormat="0" applyAlignment="0" applyProtection="0"/>
    <xf numFmtId="0" fontId="7" fillId="3" borderId="8" applyNumberFormat="0" applyAlignment="0" applyProtection="0"/>
  </cellStyleXfs>
  <cellXfs count="21">
    <xf numFmtId="0" fontId="0" fillId="0" borderId="0" xfId="0"/>
    <xf numFmtId="9" fontId="8" fillId="2" borderId="9" xfId="3" applyNumberFormat="1" applyFont="1" applyBorder="1" applyProtection="1">
      <protection locked="0"/>
    </xf>
    <xf numFmtId="44" fontId="8" fillId="2" borderId="9" xfId="1" applyFont="1" applyFill="1" applyBorder="1" applyProtection="1">
      <protection locked="0"/>
    </xf>
    <xf numFmtId="0" fontId="8" fillId="2" borderId="9" xfId="3" applyFont="1" applyBorder="1" applyProtection="1">
      <protection locked="0"/>
    </xf>
    <xf numFmtId="0" fontId="1" fillId="0" borderId="0" xfId="0" applyFont="1" applyProtection="1">
      <protection hidden="1"/>
    </xf>
    <xf numFmtId="0" fontId="1" fillId="0" borderId="5" xfId="0" applyFont="1" applyBorder="1" applyProtection="1">
      <protection hidden="1"/>
    </xf>
    <xf numFmtId="14" fontId="1" fillId="0" borderId="6" xfId="0" applyNumberFormat="1" applyFont="1" applyBorder="1" applyProtection="1">
      <protection hidden="1"/>
    </xf>
    <xf numFmtId="0" fontId="2" fillId="0" borderId="7" xfId="0" applyFont="1" applyBorder="1" applyAlignment="1" applyProtection="1">
      <alignment horizontal="center" wrapText="1"/>
      <protection hidden="1"/>
    </xf>
    <xf numFmtId="14" fontId="1" fillId="0" borderId="0" xfId="0" applyNumberFormat="1" applyFont="1" applyProtection="1">
      <protection hidden="1"/>
    </xf>
    <xf numFmtId="44" fontId="1" fillId="0" borderId="0" xfId="1" applyFont="1" applyProtection="1">
      <protection hidden="1"/>
    </xf>
    <xf numFmtId="44" fontId="1" fillId="0" borderId="0" xfId="0" applyNumberFormat="1" applyFont="1" applyProtection="1">
      <protection hidden="1"/>
    </xf>
    <xf numFmtId="44" fontId="1" fillId="0" borderId="0" xfId="1" applyNumberFormat="1" applyFont="1" applyProtection="1">
      <protection hidden="1"/>
    </xf>
    <xf numFmtId="0" fontId="1" fillId="0" borderId="3" xfId="0" applyFont="1" applyBorder="1" applyProtection="1">
      <protection hidden="1"/>
    </xf>
    <xf numFmtId="44" fontId="9" fillId="3" borderId="9" xfId="4" applyNumberFormat="1" applyFont="1" applyBorder="1" applyProtection="1">
      <protection hidden="1"/>
    </xf>
    <xf numFmtId="164" fontId="9" fillId="3" borderId="10" xfId="2" applyNumberFormat="1" applyFont="1" applyFill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</cellXfs>
  <cellStyles count="5">
    <cellStyle name="Calculation" xfId="4" builtinId="22"/>
    <cellStyle name="Currency" xfId="1" builtinId="4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0996-7D24-412D-B4E1-0BE30FE47FE1}">
  <sheetPr codeName="Sheet1"/>
  <dimension ref="B2:J1516"/>
  <sheetViews>
    <sheetView tabSelected="1" workbookViewId="0">
      <selection activeCell="D7" sqref="D7"/>
    </sheetView>
  </sheetViews>
  <sheetFormatPr defaultRowHeight="15" x14ac:dyDescent="0.25"/>
  <cols>
    <col min="1" max="1" width="3" style="4" customWidth="1"/>
    <col min="2" max="2" width="11.42578125" style="4" customWidth="1"/>
    <col min="3" max="3" width="30.28515625" style="4" customWidth="1"/>
    <col min="4" max="4" width="18.7109375" style="4" customWidth="1"/>
    <col min="5" max="5" width="14.7109375" style="4" customWidth="1"/>
    <col min="6" max="6" width="13" style="4" customWidth="1"/>
    <col min="7" max="7" width="2.7109375" style="4" customWidth="1"/>
    <col min="8" max="8" width="34" style="4" customWidth="1"/>
    <col min="9" max="9" width="18.42578125" style="4" customWidth="1"/>
    <col min="10" max="10" width="11" style="4" bestFit="1" customWidth="1"/>
    <col min="11" max="16384" width="9.140625" style="4"/>
  </cols>
  <sheetData>
    <row r="2" spans="2:10" ht="27.75" customHeight="1" x14ac:dyDescent="0.35">
      <c r="C2" s="15" t="s">
        <v>0</v>
      </c>
      <c r="D2" s="15"/>
      <c r="E2" s="15"/>
      <c r="F2" s="15"/>
    </row>
    <row r="3" spans="2:10" x14ac:dyDescent="0.25">
      <c r="C3" s="9"/>
    </row>
    <row r="4" spans="2:10" ht="15.75" thickBot="1" x14ac:dyDescent="0.3">
      <c r="C4" s="16" t="s">
        <v>1</v>
      </c>
      <c r="D4" s="16"/>
      <c r="E4" s="16"/>
    </row>
    <row r="5" spans="2:10" x14ac:dyDescent="0.25">
      <c r="C5" s="17" t="s">
        <v>2</v>
      </c>
      <c r="D5" s="18"/>
      <c r="H5" s="17" t="s">
        <v>10</v>
      </c>
      <c r="I5" s="18"/>
    </row>
    <row r="6" spans="2:10" x14ac:dyDescent="0.25">
      <c r="C6" s="19"/>
      <c r="D6" s="20"/>
      <c r="H6" s="19"/>
      <c r="I6" s="20"/>
    </row>
    <row r="7" spans="2:10" x14ac:dyDescent="0.25">
      <c r="C7" s="12" t="s">
        <v>3</v>
      </c>
      <c r="D7" s="1">
        <v>0.06</v>
      </c>
      <c r="H7" s="12" t="s">
        <v>13</v>
      </c>
      <c r="I7" s="13">
        <f>VLOOKUP(D13,B:I,7,FALSE)</f>
        <v>919987.4307397512</v>
      </c>
    </row>
    <row r="8" spans="2:10" x14ac:dyDescent="0.25">
      <c r="C8" s="12" t="s">
        <v>4</v>
      </c>
      <c r="D8" s="1">
        <v>0.06</v>
      </c>
      <c r="H8" s="12" t="s">
        <v>12</v>
      </c>
      <c r="I8" s="13">
        <f>VLOOKUP(D13,B:I,8,FALSE)</f>
        <v>897179.4260248231</v>
      </c>
    </row>
    <row r="9" spans="2:10" x14ac:dyDescent="0.25">
      <c r="C9" s="12" t="s">
        <v>5</v>
      </c>
      <c r="D9" s="1">
        <v>0.04</v>
      </c>
      <c r="H9" s="12" t="s">
        <v>14</v>
      </c>
      <c r="I9" s="13">
        <f>I7-I8</f>
        <v>22808.004714928102</v>
      </c>
    </row>
    <row r="10" spans="2:10" ht="15.75" thickBot="1" x14ac:dyDescent="0.3">
      <c r="C10" s="12" t="s">
        <v>6</v>
      </c>
      <c r="D10" s="1">
        <v>0.1</v>
      </c>
      <c r="H10" s="5" t="s">
        <v>15</v>
      </c>
      <c r="I10" s="14">
        <f>I9/I7</f>
        <v>2.4791648182180544E-2</v>
      </c>
    </row>
    <row r="11" spans="2:10" x14ac:dyDescent="0.25">
      <c r="C11" s="12" t="s">
        <v>7</v>
      </c>
      <c r="D11" s="2">
        <v>60000</v>
      </c>
    </row>
    <row r="12" spans="2:10" x14ac:dyDescent="0.25">
      <c r="C12" s="12" t="s">
        <v>8</v>
      </c>
      <c r="D12" s="3">
        <v>25</v>
      </c>
    </row>
    <row r="13" spans="2:10" ht="15.75" thickBot="1" x14ac:dyDescent="0.3">
      <c r="C13" s="5" t="s">
        <v>9</v>
      </c>
      <c r="D13" s="6">
        <f>DATE(2021+$D$12,1,1)</f>
        <v>53328</v>
      </c>
    </row>
    <row r="15" spans="2:10" ht="45" customHeight="1" x14ac:dyDescent="0.25">
      <c r="B15" s="7" t="s">
        <v>16</v>
      </c>
      <c r="C15" s="7" t="s">
        <v>17</v>
      </c>
      <c r="D15" s="7" t="s">
        <v>18</v>
      </c>
      <c r="E15" s="7" t="s">
        <v>19</v>
      </c>
      <c r="F15" s="7" t="s">
        <v>20</v>
      </c>
      <c r="G15" s="7"/>
      <c r="H15" s="7" t="s">
        <v>11</v>
      </c>
      <c r="I15" s="7" t="s">
        <v>21</v>
      </c>
      <c r="J15" s="7" t="s">
        <v>22</v>
      </c>
    </row>
    <row r="16" spans="2:10" x14ac:dyDescent="0.25">
      <c r="B16" s="8">
        <v>44562</v>
      </c>
      <c r="C16" s="9">
        <f>D11</f>
        <v>60000</v>
      </c>
      <c r="D16" s="10">
        <f>(C16*$D$7)/24</f>
        <v>150</v>
      </c>
      <c r="E16" s="10">
        <f>(C16*$D$8)/24</f>
        <v>150</v>
      </c>
      <c r="F16" s="9">
        <v>0</v>
      </c>
      <c r="H16" s="10">
        <f>SUM(D16:E16)</f>
        <v>300</v>
      </c>
      <c r="I16" s="10">
        <f>D16+F16</f>
        <v>150</v>
      </c>
      <c r="J16" s="10">
        <f>H16-I16</f>
        <v>150</v>
      </c>
    </row>
    <row r="17" spans="2:10" x14ac:dyDescent="0.25">
      <c r="B17" s="8">
        <f>IF(COUNT($B$16:B16)&lt;=24*$D$12,IF(DAY(B16)=1,DATE(YEAR(B16),MONTH(B16),15),DATE(YEAR(B16),MONTH(B16)+1,1)),"")</f>
        <v>44576</v>
      </c>
      <c r="C17" s="9">
        <f>IF(B17&lt;&gt;"",IF(AND(MONTH(B17)=1,DAY(B17)=1),VLOOKUP(DATE(YEAR(B17)-1,12,15),$B:$C,2,FALSE)*(1+$D$9),C16),"")</f>
        <v>60000</v>
      </c>
      <c r="D17" s="9">
        <f>IF(B17&lt;&gt;"",(C17*$D$7)/24,"")</f>
        <v>150</v>
      </c>
      <c r="E17" s="9">
        <f>IF(B17&lt;&gt;"",(C17*$D$8)/24,"")</f>
        <v>150</v>
      </c>
      <c r="F17" s="9">
        <f>IF(B17&lt;&gt;"",IF(AND(MONTH(B17)=1,DAY(B17)=1),VLOOKUP(DATE(YEAR(B17)-1,12,1),$B:$C,2,FALSE)*$D$8,0),"")</f>
        <v>0</v>
      </c>
      <c r="H17" s="11">
        <f>IF(B17&lt;&gt;"",H16*(1+$D$10)^(1/24)+SUM(D17:E17),"")</f>
        <v>601.19374601508798</v>
      </c>
      <c r="I17" s="9">
        <f>IF(B17&lt;&gt;"",I16*(1+$D$10)^(1/24)+IF(D17&lt;&gt;"",D17,0)+F17,"")</f>
        <v>300.59687300754399</v>
      </c>
      <c r="J17" s="10">
        <f>IF(B17&lt;&gt;"",H17-I17,"")</f>
        <v>300.59687300754399</v>
      </c>
    </row>
    <row r="18" spans="2:10" x14ac:dyDescent="0.25">
      <c r="B18" s="8">
        <f>IF(COUNT($B$16:B17)&lt;=24*$D$12,IF(DAY(B17)=1,DATE(YEAR(B17),MONTH(B17),15),DATE(YEAR(B17),MONTH(B17)+1,1)),"")</f>
        <v>44593</v>
      </c>
      <c r="C18" s="9">
        <f t="shared" ref="C18:C81" si="0">IF(B18&lt;&gt;"",IF(AND(MONTH(B18)=1,DAY(B18)=1),VLOOKUP(DATE(YEAR(B18)-1,12,15),$B:$C,2,FALSE)*(1+$D$9),C17),"")</f>
        <v>60000</v>
      </c>
      <c r="D18" s="9">
        <f t="shared" ref="D18:D81" si="1">IF(B18&lt;&gt;"",(C18*$D$7)/24,"")</f>
        <v>150</v>
      </c>
      <c r="E18" s="9">
        <f t="shared" ref="E18:E81" si="2">IF(B18&lt;&gt;"",(C18*$D$8)/24,"")</f>
        <v>150</v>
      </c>
      <c r="F18" s="9">
        <f t="shared" ref="F18:F81" si="3">IF(B18&lt;&gt;"",IF(AND(MONTH(B18)=1,DAY(B18)=1),VLOOKUP(DATE(YEAR(B18)-1,12,1),$B:$C,2,FALSE)*$D$8,0),"")</f>
        <v>0</v>
      </c>
      <c r="H18" s="11">
        <f t="shared" ref="H18:H81" si="4">IF(B18&lt;&gt;"",H17*(1+$D$10)^(1/24)+SUM(D18:E18),"")</f>
        <v>903.5859881437591</v>
      </c>
      <c r="I18" s="9">
        <f t="shared" ref="I18:I81" si="5">IF(B18&lt;&gt;"",I17*(1+$D$10)^(1/24)+IF(D18&lt;&gt;"",D18,0)+F18,"")</f>
        <v>451.79299407187955</v>
      </c>
      <c r="J18" s="10">
        <f t="shared" ref="J18:J81" si="6">IF(B18&lt;&gt;"",H18-I18,"")</f>
        <v>451.79299407187955</v>
      </c>
    </row>
    <row r="19" spans="2:10" x14ac:dyDescent="0.25">
      <c r="B19" s="8">
        <f>IF(COUNT($B$16:B18)&lt;=24*$D$12,IF(DAY(B18)=1,DATE(YEAR(B18),MONTH(B18),15),DATE(YEAR(B18),MONTH(B18)+1,1)),"")</f>
        <v>44607</v>
      </c>
      <c r="C19" s="9">
        <f t="shared" si="0"/>
        <v>60000</v>
      </c>
      <c r="D19" s="9">
        <f t="shared" si="1"/>
        <v>150</v>
      </c>
      <c r="E19" s="9">
        <f t="shared" si="2"/>
        <v>150</v>
      </c>
      <c r="F19" s="9">
        <f t="shared" si="3"/>
        <v>0</v>
      </c>
      <c r="H19" s="11">
        <f t="shared" si="4"/>
        <v>1207.1814953858789</v>
      </c>
      <c r="I19" s="9">
        <f t="shared" si="5"/>
        <v>603.59074769293943</v>
      </c>
      <c r="J19" s="10">
        <f t="shared" si="6"/>
        <v>603.59074769293943</v>
      </c>
    </row>
    <row r="20" spans="2:10" x14ac:dyDescent="0.25">
      <c r="B20" s="8">
        <f>IF(COUNT($B$16:B19)&lt;=24*$D$12,IF(DAY(B19)=1,DATE(YEAR(B19),MONTH(B19),15),DATE(YEAR(B19),MONTH(B19)+1,1)),"")</f>
        <v>44621</v>
      </c>
      <c r="C20" s="9">
        <f t="shared" si="0"/>
        <v>60000</v>
      </c>
      <c r="D20" s="9">
        <f t="shared" si="1"/>
        <v>150</v>
      </c>
      <c r="E20" s="9">
        <f t="shared" si="2"/>
        <v>150</v>
      </c>
      <c r="F20" s="9">
        <f t="shared" si="3"/>
        <v>0</v>
      </c>
      <c r="H20" s="11">
        <f t="shared" si="4"/>
        <v>1511.985055717895</v>
      </c>
      <c r="I20" s="9">
        <f t="shared" si="5"/>
        <v>755.99252785894748</v>
      </c>
      <c r="J20" s="10">
        <f t="shared" si="6"/>
        <v>755.99252785894748</v>
      </c>
    </row>
    <row r="21" spans="2:10" x14ac:dyDescent="0.25">
      <c r="B21" s="8">
        <f>IF(COUNT($B$16:B20)&lt;=24*$D$12,IF(DAY(B20)=1,DATE(YEAR(B20),MONTH(B20),15),DATE(YEAR(B20),MONTH(B20)+1,1)),"")</f>
        <v>44635</v>
      </c>
      <c r="C21" s="9">
        <f t="shared" si="0"/>
        <v>60000</v>
      </c>
      <c r="D21" s="9">
        <f t="shared" si="1"/>
        <v>150</v>
      </c>
      <c r="E21" s="9">
        <f t="shared" si="2"/>
        <v>150</v>
      </c>
      <c r="F21" s="9">
        <f t="shared" si="3"/>
        <v>0</v>
      </c>
      <c r="H21" s="11">
        <f t="shared" si="4"/>
        <v>1818.0014761683478</v>
      </c>
      <c r="I21" s="9">
        <f t="shared" si="5"/>
        <v>909.00073808417392</v>
      </c>
      <c r="J21" s="10">
        <f t="shared" si="6"/>
        <v>909.00073808417392</v>
      </c>
    </row>
    <row r="22" spans="2:10" x14ac:dyDescent="0.25">
      <c r="B22" s="8">
        <f>IF(COUNT($B$16:B21)&lt;=24*$D$12,IF(DAY(B21)=1,DATE(YEAR(B21),MONTH(B21),15),DATE(YEAR(B21),MONTH(B21)+1,1)),"")</f>
        <v>44652</v>
      </c>
      <c r="C22" s="9">
        <f t="shared" si="0"/>
        <v>60000</v>
      </c>
      <c r="D22" s="9">
        <f t="shared" si="1"/>
        <v>150</v>
      </c>
      <c r="E22" s="9">
        <f t="shared" si="2"/>
        <v>150</v>
      </c>
      <c r="F22" s="9">
        <f t="shared" si="3"/>
        <v>0</v>
      </c>
      <c r="H22" s="11">
        <f t="shared" si="4"/>
        <v>2125.2355828936816</v>
      </c>
      <c r="I22" s="9">
        <f t="shared" si="5"/>
        <v>1062.6177914468408</v>
      </c>
      <c r="J22" s="10">
        <f t="shared" si="6"/>
        <v>1062.6177914468408</v>
      </c>
    </row>
    <row r="23" spans="2:10" x14ac:dyDescent="0.25">
      <c r="B23" s="8">
        <f>IF(COUNT($B$16:B22)&lt;=24*$D$12,IF(DAY(B22)=1,DATE(YEAR(B22),MONTH(B22),15),DATE(YEAR(B22),MONTH(B22)+1,1)),"")</f>
        <v>44666</v>
      </c>
      <c r="C23" s="9">
        <f t="shared" si="0"/>
        <v>60000</v>
      </c>
      <c r="D23" s="9">
        <f t="shared" si="1"/>
        <v>150</v>
      </c>
      <c r="E23" s="9">
        <f t="shared" si="2"/>
        <v>150</v>
      </c>
      <c r="F23" s="9">
        <f t="shared" si="3"/>
        <v>0</v>
      </c>
      <c r="H23" s="11">
        <f t="shared" si="4"/>
        <v>2433.6922212543568</v>
      </c>
      <c r="I23" s="9">
        <f t="shared" si="5"/>
        <v>1216.8461106271784</v>
      </c>
      <c r="J23" s="10">
        <f t="shared" si="6"/>
        <v>1216.8461106271784</v>
      </c>
    </row>
    <row r="24" spans="2:10" x14ac:dyDescent="0.25">
      <c r="B24" s="8">
        <f>IF(COUNT($B$16:B23)&lt;=24*$D$12,IF(DAY(B23)=1,DATE(YEAR(B23),MONTH(B23),15),DATE(YEAR(B23),MONTH(B23)+1,1)),"")</f>
        <v>44682</v>
      </c>
      <c r="C24" s="9">
        <f t="shared" si="0"/>
        <v>60000</v>
      </c>
      <c r="D24" s="9">
        <f t="shared" si="1"/>
        <v>150</v>
      </c>
      <c r="E24" s="9">
        <f t="shared" si="2"/>
        <v>150</v>
      </c>
      <c r="F24" s="9">
        <f t="shared" si="3"/>
        <v>0</v>
      </c>
      <c r="H24" s="11">
        <f t="shared" si="4"/>
        <v>2743.3762558912667</v>
      </c>
      <c r="I24" s="9">
        <f t="shared" si="5"/>
        <v>1371.6881279456334</v>
      </c>
      <c r="J24" s="10">
        <f t="shared" si="6"/>
        <v>1371.6881279456334</v>
      </c>
    </row>
    <row r="25" spans="2:10" x14ac:dyDescent="0.25">
      <c r="B25" s="8">
        <f>IF(COUNT($B$16:B24)&lt;=24*$D$12,IF(DAY(B24)=1,DATE(YEAR(B24),MONTH(B24),15),DATE(YEAR(B24),MONTH(B24)+1,1)),"")</f>
        <v>44696</v>
      </c>
      <c r="C25" s="9">
        <f t="shared" si="0"/>
        <v>60000</v>
      </c>
      <c r="D25" s="9">
        <f t="shared" si="1"/>
        <v>150</v>
      </c>
      <c r="E25" s="9">
        <f t="shared" si="2"/>
        <v>150</v>
      </c>
      <c r="F25" s="9">
        <f t="shared" si="3"/>
        <v>0</v>
      </c>
      <c r="H25" s="11">
        <f t="shared" si="4"/>
        <v>3054.2925708024572</v>
      </c>
      <c r="I25" s="9">
        <f t="shared" si="5"/>
        <v>1527.1462854012286</v>
      </c>
      <c r="J25" s="10">
        <f t="shared" si="6"/>
        <v>1527.1462854012286</v>
      </c>
    </row>
    <row r="26" spans="2:10" x14ac:dyDescent="0.25">
      <c r="B26" s="8">
        <f>IF(COUNT($B$16:B25)&lt;=24*$D$12,IF(DAY(B25)=1,DATE(YEAR(B25),MONTH(B25),15),DATE(YEAR(B25),MONTH(B25)+1,1)),"")</f>
        <v>44713</v>
      </c>
      <c r="C26" s="9">
        <f t="shared" si="0"/>
        <v>60000</v>
      </c>
      <c r="D26" s="9">
        <f t="shared" si="1"/>
        <v>150</v>
      </c>
      <c r="E26" s="9">
        <f t="shared" si="2"/>
        <v>150</v>
      </c>
      <c r="F26" s="9">
        <f t="shared" si="3"/>
        <v>0</v>
      </c>
      <c r="H26" s="11">
        <f t="shared" si="4"/>
        <v>3366.4460694201516</v>
      </c>
      <c r="I26" s="9">
        <f t="shared" si="5"/>
        <v>1683.2230347100758</v>
      </c>
      <c r="J26" s="10">
        <f t="shared" si="6"/>
        <v>1683.2230347100758</v>
      </c>
    </row>
    <row r="27" spans="2:10" x14ac:dyDescent="0.25">
      <c r="B27" s="8">
        <f>IF(COUNT($B$16:B26)&lt;=24*$D$12,IF(DAY(B26)=1,DATE(YEAR(B26),MONTH(B26),15),DATE(YEAR(B26),MONTH(B26)+1,1)),"")</f>
        <v>44727</v>
      </c>
      <c r="C27" s="9">
        <f t="shared" si="0"/>
        <v>60000</v>
      </c>
      <c r="D27" s="9">
        <f t="shared" si="1"/>
        <v>150</v>
      </c>
      <c r="E27" s="9">
        <f t="shared" si="2"/>
        <v>150</v>
      </c>
      <c r="F27" s="9">
        <f t="shared" si="3"/>
        <v>0</v>
      </c>
      <c r="H27" s="11">
        <f t="shared" si="4"/>
        <v>3679.8416746880816</v>
      </c>
      <c r="I27" s="9">
        <f t="shared" si="5"/>
        <v>1839.9208373440408</v>
      </c>
      <c r="J27" s="10">
        <f t="shared" si="6"/>
        <v>1839.9208373440408</v>
      </c>
    </row>
    <row r="28" spans="2:10" x14ac:dyDescent="0.25">
      <c r="B28" s="8">
        <f>IF(COUNT($B$16:B27)&lt;=24*$D$12,IF(DAY(B27)=1,DATE(YEAR(B27),MONTH(B27),15),DATE(YEAR(B27),MONTH(B27)+1,1)),"")</f>
        <v>44743</v>
      </c>
      <c r="C28" s="9">
        <f t="shared" si="0"/>
        <v>60000</v>
      </c>
      <c r="D28" s="9">
        <f t="shared" si="1"/>
        <v>150</v>
      </c>
      <c r="E28" s="9">
        <f t="shared" si="2"/>
        <v>150</v>
      </c>
      <c r="F28" s="9">
        <f t="shared" si="3"/>
        <v>0</v>
      </c>
      <c r="H28" s="11">
        <f t="shared" si="4"/>
        <v>3994.4843291391271</v>
      </c>
      <c r="I28" s="9">
        <f t="shared" si="5"/>
        <v>1997.2421645695636</v>
      </c>
      <c r="J28" s="10">
        <f t="shared" si="6"/>
        <v>1997.2421645695636</v>
      </c>
    </row>
    <row r="29" spans="2:10" x14ac:dyDescent="0.25">
      <c r="B29" s="8">
        <f>IF(COUNT($B$16:B28)&lt;=24*$D$12,IF(DAY(B28)=1,DATE(YEAR(B28),MONTH(B28),15),DATE(YEAR(B28),MONTH(B28)+1,1)),"")</f>
        <v>44757</v>
      </c>
      <c r="C29" s="9">
        <f t="shared" si="0"/>
        <v>60000</v>
      </c>
      <c r="D29" s="9">
        <f t="shared" si="1"/>
        <v>150</v>
      </c>
      <c r="E29" s="9">
        <f t="shared" si="2"/>
        <v>150</v>
      </c>
      <c r="F29" s="9">
        <f t="shared" si="3"/>
        <v>0</v>
      </c>
      <c r="H29" s="11">
        <f t="shared" si="4"/>
        <v>4310.3789949732645</v>
      </c>
      <c r="I29" s="9">
        <f t="shared" si="5"/>
        <v>2155.1894974866323</v>
      </c>
      <c r="J29" s="10">
        <f t="shared" si="6"/>
        <v>2155.1894974866323</v>
      </c>
    </row>
    <row r="30" spans="2:10" x14ac:dyDescent="0.25">
      <c r="B30" s="8">
        <f>IF(COUNT($B$16:B29)&lt;=24*$D$12,IF(DAY(B29)=1,DATE(YEAR(B29),MONTH(B29),15),DATE(YEAR(B29),MONTH(B29)+1,1)),"")</f>
        <v>44774</v>
      </c>
      <c r="C30" s="9">
        <f t="shared" si="0"/>
        <v>60000</v>
      </c>
      <c r="D30" s="9">
        <f t="shared" si="1"/>
        <v>150</v>
      </c>
      <c r="E30" s="9">
        <f t="shared" si="2"/>
        <v>150</v>
      </c>
      <c r="F30" s="9">
        <f t="shared" si="3"/>
        <v>0</v>
      </c>
      <c r="H30" s="11">
        <f t="shared" si="4"/>
        <v>4627.5306541358259</v>
      </c>
      <c r="I30" s="9">
        <f t="shared" si="5"/>
        <v>2313.7653270679129</v>
      </c>
      <c r="J30" s="10">
        <f t="shared" si="6"/>
        <v>2313.7653270679129</v>
      </c>
    </row>
    <row r="31" spans="2:10" x14ac:dyDescent="0.25">
      <c r="B31" s="8">
        <f>IF(COUNT($B$16:B30)&lt;=24*$D$12,IF(DAY(B30)=1,DATE(YEAR(B30),MONTH(B30),15),DATE(YEAR(B30),MONTH(B30)+1,1)),"")</f>
        <v>44788</v>
      </c>
      <c r="C31" s="9">
        <f t="shared" si="0"/>
        <v>60000</v>
      </c>
      <c r="D31" s="9">
        <f t="shared" si="1"/>
        <v>150</v>
      </c>
      <c r="E31" s="9">
        <f t="shared" si="2"/>
        <v>150</v>
      </c>
      <c r="F31" s="9">
        <f t="shared" si="3"/>
        <v>0</v>
      </c>
      <c r="H31" s="11">
        <f t="shared" si="4"/>
        <v>4945.9443083960668</v>
      </c>
      <c r="I31" s="9">
        <f t="shared" si="5"/>
        <v>2472.9721541980334</v>
      </c>
      <c r="J31" s="10">
        <f t="shared" si="6"/>
        <v>2472.9721541980334</v>
      </c>
    </row>
    <row r="32" spans="2:10" x14ac:dyDescent="0.25">
      <c r="B32" s="8">
        <f>IF(COUNT($B$16:B31)&lt;=24*$D$12,IF(DAY(B31)=1,DATE(YEAR(B31),MONTH(B31),15),DATE(YEAR(B31),MONTH(B31)+1,1)),"")</f>
        <v>44805</v>
      </c>
      <c r="C32" s="9">
        <f t="shared" si="0"/>
        <v>60000</v>
      </c>
      <c r="D32" s="9">
        <f t="shared" si="1"/>
        <v>150</v>
      </c>
      <c r="E32" s="9">
        <f t="shared" si="2"/>
        <v>150</v>
      </c>
      <c r="F32" s="9">
        <f t="shared" si="3"/>
        <v>0</v>
      </c>
      <c r="H32" s="11">
        <f t="shared" si="4"/>
        <v>5265.6249794260502</v>
      </c>
      <c r="I32" s="9">
        <f t="shared" si="5"/>
        <v>2632.8124897130251</v>
      </c>
      <c r="J32" s="10">
        <f t="shared" si="6"/>
        <v>2632.8124897130251</v>
      </c>
    </row>
    <row r="33" spans="2:10" x14ac:dyDescent="0.25">
      <c r="B33" s="8">
        <f>IF(COUNT($B$16:B32)&lt;=24*$D$12,IF(DAY(B32)=1,DATE(YEAR(B32),MONTH(B32),15),DATE(YEAR(B32),MONTH(B32)+1,1)),"")</f>
        <v>44819</v>
      </c>
      <c r="C33" s="9">
        <f t="shared" si="0"/>
        <v>60000</v>
      </c>
      <c r="D33" s="9">
        <f t="shared" si="1"/>
        <v>150</v>
      </c>
      <c r="E33" s="9">
        <f t="shared" si="2"/>
        <v>150</v>
      </c>
      <c r="F33" s="9">
        <f t="shared" si="3"/>
        <v>0</v>
      </c>
      <c r="H33" s="11">
        <f t="shared" si="4"/>
        <v>5586.5777088798422</v>
      </c>
      <c r="I33" s="9">
        <f t="shared" si="5"/>
        <v>2793.2888544399211</v>
      </c>
      <c r="J33" s="10">
        <f t="shared" si="6"/>
        <v>2793.2888544399211</v>
      </c>
    </row>
    <row r="34" spans="2:10" x14ac:dyDescent="0.25">
      <c r="B34" s="8">
        <f>IF(COUNT($B$16:B33)&lt;=24*$D$12,IF(DAY(B33)=1,DATE(YEAR(B33),MONTH(B33),15),DATE(YEAR(B33),MONTH(B33)+1,1)),"")</f>
        <v>44835</v>
      </c>
      <c r="C34" s="9">
        <f t="shared" si="0"/>
        <v>60000</v>
      </c>
      <c r="D34" s="9">
        <f t="shared" si="1"/>
        <v>150</v>
      </c>
      <c r="E34" s="9">
        <f t="shared" si="2"/>
        <v>150</v>
      </c>
      <c r="F34" s="9">
        <f t="shared" si="3"/>
        <v>0</v>
      </c>
      <c r="H34" s="11">
        <f t="shared" si="4"/>
        <v>5908.807558473025</v>
      </c>
      <c r="I34" s="9">
        <f t="shared" si="5"/>
        <v>2954.4037792365125</v>
      </c>
      <c r="J34" s="10">
        <f t="shared" si="6"/>
        <v>2954.4037792365125</v>
      </c>
    </row>
    <row r="35" spans="2:10" x14ac:dyDescent="0.25">
      <c r="B35" s="8">
        <f>IF(COUNT($B$16:B34)&lt;=24*$D$12,IF(DAY(B34)=1,DATE(YEAR(B34),MONTH(B34),15),DATE(YEAR(B34),MONTH(B34)+1,1)),"")</f>
        <v>44849</v>
      </c>
      <c r="C35" s="9">
        <f t="shared" si="0"/>
        <v>60000</v>
      </c>
      <c r="D35" s="9">
        <f t="shared" si="1"/>
        <v>150</v>
      </c>
      <c r="E35" s="9">
        <f t="shared" si="2"/>
        <v>150</v>
      </c>
      <c r="F35" s="9">
        <f t="shared" si="3"/>
        <v>0</v>
      </c>
      <c r="H35" s="11">
        <f t="shared" si="4"/>
        <v>6232.3196100625219</v>
      </c>
      <c r="I35" s="9">
        <f t="shared" si="5"/>
        <v>3116.1598050312609</v>
      </c>
      <c r="J35" s="10">
        <f t="shared" si="6"/>
        <v>3116.1598050312609</v>
      </c>
    </row>
    <row r="36" spans="2:10" x14ac:dyDescent="0.25">
      <c r="B36" s="8">
        <f>IF(COUNT($B$16:B35)&lt;=24*$D$12,IF(DAY(B35)=1,DATE(YEAR(B35),MONTH(B35),15),DATE(YEAR(B35),MONTH(B35)+1,1)),"")</f>
        <v>44866</v>
      </c>
      <c r="C36" s="9">
        <f t="shared" si="0"/>
        <v>60000</v>
      </c>
      <c r="D36" s="9">
        <f t="shared" si="1"/>
        <v>150</v>
      </c>
      <c r="E36" s="9">
        <f t="shared" si="2"/>
        <v>150</v>
      </c>
      <c r="F36" s="9">
        <f t="shared" si="3"/>
        <v>0</v>
      </c>
      <c r="H36" s="11">
        <f t="shared" si="4"/>
        <v>6557.118965726745</v>
      </c>
      <c r="I36" s="9">
        <f t="shared" si="5"/>
        <v>3278.5594828633725</v>
      </c>
      <c r="J36" s="10">
        <f t="shared" si="6"/>
        <v>3278.5594828633725</v>
      </c>
    </row>
    <row r="37" spans="2:10" x14ac:dyDescent="0.25">
      <c r="B37" s="8">
        <f>IF(COUNT($B$16:B36)&lt;=24*$D$12,IF(DAY(B36)=1,DATE(YEAR(B36),MONTH(B36),15),DATE(YEAR(B36),MONTH(B36)+1,1)),"")</f>
        <v>44880</v>
      </c>
      <c r="C37" s="9">
        <f t="shared" si="0"/>
        <v>60000</v>
      </c>
      <c r="D37" s="9">
        <f t="shared" si="1"/>
        <v>150</v>
      </c>
      <c r="E37" s="9">
        <f t="shared" si="2"/>
        <v>150</v>
      </c>
      <c r="F37" s="9">
        <f t="shared" si="3"/>
        <v>0</v>
      </c>
      <c r="H37" s="11">
        <f t="shared" si="4"/>
        <v>6883.2107478460593</v>
      </c>
      <c r="I37" s="9">
        <f t="shared" si="5"/>
        <v>3441.6053739230297</v>
      </c>
      <c r="J37" s="10">
        <f t="shared" si="6"/>
        <v>3441.6053739230297</v>
      </c>
    </row>
    <row r="38" spans="2:10" x14ac:dyDescent="0.25">
      <c r="B38" s="8">
        <f>IF(COUNT($B$16:B37)&lt;=24*$D$12,IF(DAY(B37)=1,DATE(YEAR(B37),MONTH(B37),15),DATE(YEAR(B37),MONTH(B37)+1,1)),"")</f>
        <v>44896</v>
      </c>
      <c r="C38" s="9">
        <f t="shared" si="0"/>
        <v>60000</v>
      </c>
      <c r="D38" s="9">
        <f t="shared" si="1"/>
        <v>150</v>
      </c>
      <c r="E38" s="9">
        <f t="shared" si="2"/>
        <v>150</v>
      </c>
      <c r="F38" s="9">
        <f t="shared" si="3"/>
        <v>0</v>
      </c>
      <c r="H38" s="11">
        <f t="shared" si="4"/>
        <v>7210.6000991835663</v>
      </c>
      <c r="I38" s="9">
        <f t="shared" si="5"/>
        <v>3605.3000495917831</v>
      </c>
      <c r="J38" s="10">
        <f t="shared" si="6"/>
        <v>3605.3000495917831</v>
      </c>
    </row>
    <row r="39" spans="2:10" x14ac:dyDescent="0.25">
      <c r="B39" s="8">
        <f>IF(COUNT($B$16:B38)&lt;=24*$D$12,IF(DAY(B38)=1,DATE(YEAR(B38),MONTH(B38),15),DATE(YEAR(B38),MONTH(B38)+1,1)),"")</f>
        <v>44910</v>
      </c>
      <c r="C39" s="9">
        <f t="shared" si="0"/>
        <v>60000</v>
      </c>
      <c r="D39" s="9">
        <f t="shared" si="1"/>
        <v>150</v>
      </c>
      <c r="E39" s="9">
        <f t="shared" si="2"/>
        <v>150</v>
      </c>
      <c r="F39" s="9">
        <f t="shared" si="3"/>
        <v>0</v>
      </c>
      <c r="H39" s="11">
        <f t="shared" si="4"/>
        <v>7539.2921829662109</v>
      </c>
      <c r="I39" s="9">
        <f t="shared" si="5"/>
        <v>3769.6460914831055</v>
      </c>
      <c r="J39" s="10">
        <f t="shared" si="6"/>
        <v>3769.6460914831055</v>
      </c>
    </row>
    <row r="40" spans="2:10" x14ac:dyDescent="0.25">
      <c r="B40" s="8">
        <f>IF(COUNT($B$16:B39)&lt;=24*$D$12,IF(DAY(B39)=1,DATE(YEAR(B39),MONTH(B39),15),DATE(YEAR(B39),MONTH(B39)+1,1)),"")</f>
        <v>44927</v>
      </c>
      <c r="C40" s="9">
        <f t="shared" si="0"/>
        <v>62400</v>
      </c>
      <c r="D40" s="9">
        <f t="shared" si="1"/>
        <v>156</v>
      </c>
      <c r="E40" s="9">
        <f t="shared" si="2"/>
        <v>156</v>
      </c>
      <c r="F40" s="9">
        <f t="shared" si="3"/>
        <v>3600</v>
      </c>
      <c r="H40" s="11">
        <f t="shared" si="4"/>
        <v>7881.2921829662109</v>
      </c>
      <c r="I40" s="9">
        <f t="shared" si="5"/>
        <v>7540.6460914831059</v>
      </c>
      <c r="J40" s="10">
        <f t="shared" si="6"/>
        <v>340.64609148310501</v>
      </c>
    </row>
    <row r="41" spans="2:10" x14ac:dyDescent="0.25">
      <c r="B41" s="8">
        <f>IF(COUNT($B$16:B40)&lt;=24*$D$12,IF(DAY(B40)=1,DATE(YEAR(B40),MONTH(B40),15),DATE(YEAR(B40),MONTH(B40)+1,1)),"")</f>
        <v>44941</v>
      </c>
      <c r="C41" s="9">
        <f t="shared" si="0"/>
        <v>62400</v>
      </c>
      <c r="D41" s="9">
        <f t="shared" si="1"/>
        <v>156</v>
      </c>
      <c r="E41" s="9">
        <f t="shared" si="2"/>
        <v>156</v>
      </c>
      <c r="F41" s="9">
        <f t="shared" si="3"/>
        <v>0</v>
      </c>
      <c r="H41" s="11">
        <f t="shared" si="4"/>
        <v>8224.6530534234116</v>
      </c>
      <c r="I41" s="9">
        <f t="shared" si="5"/>
        <v>7726.6514788927616</v>
      </c>
      <c r="J41" s="10">
        <f t="shared" si="6"/>
        <v>498.00157453065003</v>
      </c>
    </row>
    <row r="42" spans="2:10" x14ac:dyDescent="0.25">
      <c r="B42" s="8">
        <f>IF(COUNT($B$16:B41)&lt;=24*$D$12,IF(DAY(B41)=1,DATE(YEAR(B41),MONTH(B41),15),DATE(YEAR(B41),MONTH(B41)+1,1)),"")</f>
        <v>44958</v>
      </c>
      <c r="C42" s="9">
        <f t="shared" si="0"/>
        <v>62400</v>
      </c>
      <c r="D42" s="9">
        <f t="shared" si="1"/>
        <v>156</v>
      </c>
      <c r="E42" s="9">
        <f t="shared" si="2"/>
        <v>156</v>
      </c>
      <c r="F42" s="9">
        <f t="shared" si="3"/>
        <v>0</v>
      </c>
      <c r="H42" s="11">
        <f t="shared" si="4"/>
        <v>8569.380209450097</v>
      </c>
      <c r="I42" s="9">
        <f t="shared" si="5"/>
        <v>7913.3970102691019</v>
      </c>
      <c r="J42" s="10">
        <f t="shared" si="6"/>
        <v>655.98319918099514</v>
      </c>
    </row>
    <row r="43" spans="2:10" x14ac:dyDescent="0.25">
      <c r="B43" s="8">
        <f>IF(COUNT($B$16:B42)&lt;=24*$D$12,IF(DAY(B42)=1,DATE(YEAR(B42),MONTH(B42),15),DATE(YEAR(B42),MONTH(B42)+1,1)),"")</f>
        <v>44972</v>
      </c>
      <c r="C43" s="9">
        <f t="shared" si="0"/>
        <v>62400</v>
      </c>
      <c r="D43" s="9">
        <f t="shared" si="1"/>
        <v>156</v>
      </c>
      <c r="E43" s="9">
        <f t="shared" si="2"/>
        <v>156</v>
      </c>
      <c r="F43" s="9">
        <f t="shared" si="3"/>
        <v>0</v>
      </c>
      <c r="H43" s="11">
        <f t="shared" si="4"/>
        <v>8915.4790877061132</v>
      </c>
      <c r="I43" s="9">
        <f t="shared" si="5"/>
        <v>8100.8856307584947</v>
      </c>
      <c r="J43" s="10">
        <f t="shared" si="6"/>
        <v>814.59345694761851</v>
      </c>
    </row>
    <row r="44" spans="2:10" x14ac:dyDescent="0.25">
      <c r="B44" s="8">
        <f>IF(COUNT($B$16:B43)&lt;=24*$D$12,IF(DAY(B43)=1,DATE(YEAR(B43),MONTH(B43),15),DATE(YEAR(B43),MONTH(B43)+1,1)),"")</f>
        <v>44986</v>
      </c>
      <c r="C44" s="9">
        <f t="shared" si="0"/>
        <v>62400</v>
      </c>
      <c r="D44" s="9">
        <f t="shared" si="1"/>
        <v>156</v>
      </c>
      <c r="E44" s="9">
        <f t="shared" si="2"/>
        <v>156</v>
      </c>
      <c r="F44" s="9">
        <f t="shared" si="3"/>
        <v>0</v>
      </c>
      <c r="H44" s="11">
        <f t="shared" si="4"/>
        <v>9262.9551464846118</v>
      </c>
      <c r="I44" s="9">
        <f t="shared" si="5"/>
        <v>8289.1202972265</v>
      </c>
      <c r="J44" s="10">
        <f t="shared" si="6"/>
        <v>973.83484925811172</v>
      </c>
    </row>
    <row r="45" spans="2:10" x14ac:dyDescent="0.25">
      <c r="B45" s="8">
        <f>IF(COUNT($B$16:B44)&lt;=24*$D$12,IF(DAY(B44)=1,DATE(YEAR(B44),MONTH(B44),15),DATE(YEAR(B44),MONTH(B44)+1,1)),"")</f>
        <v>45000</v>
      </c>
      <c r="C45" s="9">
        <f t="shared" si="0"/>
        <v>62400</v>
      </c>
      <c r="D45" s="9">
        <f t="shared" si="1"/>
        <v>156</v>
      </c>
      <c r="E45" s="9">
        <f t="shared" si="2"/>
        <v>156</v>
      </c>
      <c r="F45" s="9">
        <f t="shared" si="3"/>
        <v>0</v>
      </c>
      <c r="H45" s="11">
        <f t="shared" si="4"/>
        <v>9611.8138657981272</v>
      </c>
      <c r="I45" s="9">
        <f t="shared" si="5"/>
        <v>8478.103978304498</v>
      </c>
      <c r="J45" s="10">
        <f t="shared" si="6"/>
        <v>1133.7098874936291</v>
      </c>
    </row>
    <row r="46" spans="2:10" x14ac:dyDescent="0.25">
      <c r="B46" s="8">
        <f>IF(COUNT($B$16:B45)&lt;=24*$D$12,IF(DAY(B45)=1,DATE(YEAR(B45),MONTH(B45),15),DATE(YEAR(B45),MONTH(B45)+1,1)),"")</f>
        <v>45017</v>
      </c>
      <c r="C46" s="9">
        <f t="shared" si="0"/>
        <v>62400</v>
      </c>
      <c r="D46" s="9">
        <f t="shared" si="1"/>
        <v>156</v>
      </c>
      <c r="E46" s="9">
        <f t="shared" si="2"/>
        <v>156</v>
      </c>
      <c r="F46" s="9">
        <f t="shared" si="3"/>
        <v>0</v>
      </c>
      <c r="H46" s="11">
        <f t="shared" si="4"/>
        <v>9962.0607474650078</v>
      </c>
      <c r="I46" s="9">
        <f t="shared" si="5"/>
        <v>8667.8396544365078</v>
      </c>
      <c r="J46" s="10">
        <f t="shared" si="6"/>
        <v>1294.2210930285</v>
      </c>
    </row>
    <row r="47" spans="2:10" x14ac:dyDescent="0.25">
      <c r="B47" s="8">
        <f>IF(COUNT($B$16:B46)&lt;=24*$D$12,IF(DAY(B46)=1,DATE(YEAR(B46),MONTH(B46),15),DATE(YEAR(B46),MONTH(B46)+1,1)),"")</f>
        <v>45031</v>
      </c>
      <c r="C47" s="9">
        <f t="shared" si="0"/>
        <v>62400</v>
      </c>
      <c r="D47" s="9">
        <f t="shared" si="1"/>
        <v>156</v>
      </c>
      <c r="E47" s="9">
        <f t="shared" si="2"/>
        <v>156</v>
      </c>
      <c r="F47" s="9">
        <f t="shared" si="3"/>
        <v>0</v>
      </c>
      <c r="H47" s="11">
        <f t="shared" si="4"/>
        <v>10313.701315196178</v>
      </c>
      <c r="I47" s="9">
        <f t="shared" si="5"/>
        <v>8858.3303179261911</v>
      </c>
      <c r="J47" s="10">
        <f t="shared" si="6"/>
        <v>1455.3709972699871</v>
      </c>
    </row>
    <row r="48" spans="2:10" x14ac:dyDescent="0.25">
      <c r="B48" s="8">
        <f>IF(COUNT($B$16:B47)&lt;=24*$D$12,IF(DAY(B47)=1,DATE(YEAR(B47),MONTH(B47),15),DATE(YEAR(B47),MONTH(B47)+1,1)),"")</f>
        <v>45047</v>
      </c>
      <c r="C48" s="9">
        <f t="shared" si="0"/>
        <v>62400</v>
      </c>
      <c r="D48" s="9">
        <f t="shared" si="1"/>
        <v>156</v>
      </c>
      <c r="E48" s="9">
        <f t="shared" si="2"/>
        <v>156</v>
      </c>
      <c r="F48" s="9">
        <f t="shared" si="3"/>
        <v>0</v>
      </c>
      <c r="H48" s="11">
        <f t="shared" si="4"/>
        <v>10666.741114682256</v>
      </c>
      <c r="I48" s="9">
        <f t="shared" si="5"/>
        <v>9049.578972984049</v>
      </c>
      <c r="J48" s="10">
        <f t="shared" si="6"/>
        <v>1617.1621416982071</v>
      </c>
    </row>
    <row r="49" spans="2:10" x14ac:dyDescent="0.25">
      <c r="B49" s="8">
        <f>IF(COUNT($B$16:B48)&lt;=24*$D$12,IF(DAY(B48)=1,DATE(YEAR(B48),MONTH(B48),15),DATE(YEAR(B48),MONTH(B48)+1,1)),"")</f>
        <v>45061</v>
      </c>
      <c r="C49" s="9">
        <f t="shared" si="0"/>
        <v>62400</v>
      </c>
      <c r="D49" s="9">
        <f t="shared" si="1"/>
        <v>156</v>
      </c>
      <c r="E49" s="9">
        <f t="shared" si="2"/>
        <v>156</v>
      </c>
      <c r="F49" s="9">
        <f t="shared" si="3"/>
        <v>0</v>
      </c>
      <c r="H49" s="11">
        <f t="shared" si="4"/>
        <v>11021.185713681014</v>
      </c>
      <c r="I49" s="9">
        <f t="shared" si="5"/>
        <v>9241.588635774795</v>
      </c>
      <c r="J49" s="10">
        <f t="shared" si="6"/>
        <v>1779.5970779062191</v>
      </c>
    </row>
    <row r="50" spans="2:10" x14ac:dyDescent="0.25">
      <c r="B50" s="8">
        <f>IF(COUNT($B$16:B49)&lt;=24*$D$12,IF(DAY(B49)=1,DATE(YEAR(B49),MONTH(B49),15),DATE(YEAR(B49),MONTH(B49)+1,1)),"")</f>
        <v>45078</v>
      </c>
      <c r="C50" s="9">
        <f t="shared" si="0"/>
        <v>62400</v>
      </c>
      <c r="D50" s="9">
        <f t="shared" si="1"/>
        <v>156</v>
      </c>
      <c r="E50" s="9">
        <f t="shared" si="2"/>
        <v>156</v>
      </c>
      <c r="F50" s="9">
        <f t="shared" si="3"/>
        <v>0</v>
      </c>
      <c r="H50" s="11">
        <f t="shared" si="4"/>
        <v>11377.040702105185</v>
      </c>
      <c r="I50" s="9">
        <f t="shared" si="5"/>
        <v>9434.3623344649241</v>
      </c>
      <c r="J50" s="10">
        <f t="shared" si="6"/>
        <v>1942.6783676402611</v>
      </c>
    </row>
    <row r="51" spans="2:10" x14ac:dyDescent="0.25">
      <c r="B51" s="8">
        <f>IF(COUNT($B$16:B50)&lt;=24*$D$12,IF(DAY(B50)=1,DATE(YEAR(B50),MONTH(B50),15),DATE(YEAR(B50),MONTH(B50)+1,1)),"")</f>
        <v>45092</v>
      </c>
      <c r="C51" s="9">
        <f t="shared" si="0"/>
        <v>62400</v>
      </c>
      <c r="D51" s="9">
        <f t="shared" si="1"/>
        <v>156</v>
      </c>
      <c r="E51" s="9">
        <f t="shared" si="2"/>
        <v>156</v>
      </c>
      <c r="F51" s="9">
        <f t="shared" si="3"/>
        <v>0</v>
      </c>
      <c r="H51" s="11">
        <f t="shared" si="4"/>
        <v>11734.311692110625</v>
      </c>
      <c r="I51" s="9">
        <f t="shared" si="5"/>
        <v>9627.9031092704699</v>
      </c>
      <c r="J51" s="10">
        <f t="shared" si="6"/>
        <v>2106.4085828401548</v>
      </c>
    </row>
    <row r="52" spans="2:10" x14ac:dyDescent="0.25">
      <c r="B52" s="8">
        <f>IF(COUNT($B$16:B51)&lt;=24*$D$12,IF(DAY(B51)=1,DATE(YEAR(B51),MONTH(B51),15),DATE(YEAR(B51),MONTH(B51)+1,1)),"")</f>
        <v>45108</v>
      </c>
      <c r="C52" s="9">
        <f t="shared" si="0"/>
        <v>62400</v>
      </c>
      <c r="D52" s="9">
        <f t="shared" si="1"/>
        <v>156</v>
      </c>
      <c r="E52" s="9">
        <f t="shared" si="2"/>
        <v>156</v>
      </c>
      <c r="F52" s="9">
        <f t="shared" si="3"/>
        <v>0</v>
      </c>
      <c r="H52" s="11">
        <f t="shared" si="4"/>
        <v>12093.004318184816</v>
      </c>
      <c r="I52" s="9">
        <f t="shared" si="5"/>
        <v>9822.2140125049536</v>
      </c>
      <c r="J52" s="10">
        <f t="shared" si="6"/>
        <v>2270.7903056798623</v>
      </c>
    </row>
    <row r="53" spans="2:10" x14ac:dyDescent="0.25">
      <c r="B53" s="8">
        <f>IF(COUNT($B$16:B52)&lt;=24*$D$12,IF(DAY(B52)=1,DATE(YEAR(B52),MONTH(B52),15),DATE(YEAR(B52),MONTH(B52)+1,1)),"")</f>
        <v>45122</v>
      </c>
      <c r="C53" s="9">
        <f t="shared" si="0"/>
        <v>62400</v>
      </c>
      <c r="D53" s="9">
        <f t="shared" si="1"/>
        <v>156</v>
      </c>
      <c r="E53" s="9">
        <f t="shared" si="2"/>
        <v>156</v>
      </c>
      <c r="F53" s="9">
        <f t="shared" si="3"/>
        <v>0</v>
      </c>
      <c r="H53" s="11">
        <f t="shared" si="4"/>
        <v>12453.124237235732</v>
      </c>
      <c r="I53" s="9">
        <f t="shared" si="5"/>
        <v>10017.298108627518</v>
      </c>
      <c r="J53" s="10">
        <f t="shared" si="6"/>
        <v>2435.8261286082143</v>
      </c>
    </row>
    <row r="54" spans="2:10" x14ac:dyDescent="0.25">
      <c r="B54" s="8">
        <f>IF(COUNT($B$16:B53)&lt;=24*$D$12,IF(DAY(B53)=1,DATE(YEAR(B53),MONTH(B53),15),DATE(YEAR(B53),MONTH(B53)+1,1)),"")</f>
        <v>45139</v>
      </c>
      <c r="C54" s="9">
        <f t="shared" si="0"/>
        <v>62400</v>
      </c>
      <c r="D54" s="9">
        <f t="shared" si="1"/>
        <v>156</v>
      </c>
      <c r="E54" s="9">
        <f t="shared" si="2"/>
        <v>156</v>
      </c>
      <c r="F54" s="9">
        <f t="shared" si="3"/>
        <v>0</v>
      </c>
      <c r="H54" s="11">
        <f t="shared" si="4"/>
        <v>12814.677128681051</v>
      </c>
      <c r="I54" s="9">
        <f t="shared" si="5"/>
        <v>10213.15847429126</v>
      </c>
      <c r="J54" s="10">
        <f t="shared" si="6"/>
        <v>2601.5186543897908</v>
      </c>
    </row>
    <row r="55" spans="2:10" x14ac:dyDescent="0.25">
      <c r="B55" s="8">
        <f>IF(COUNT($B$16:B54)&lt;=24*$D$12,IF(DAY(B54)=1,DATE(YEAR(B54),MONTH(B54),15),DATE(YEAR(B54),MONTH(B54)+1,1)),"")</f>
        <v>45153</v>
      </c>
      <c r="C55" s="9">
        <f t="shared" si="0"/>
        <v>62400</v>
      </c>
      <c r="D55" s="9">
        <f t="shared" si="1"/>
        <v>156</v>
      </c>
      <c r="E55" s="9">
        <f t="shared" si="2"/>
        <v>156</v>
      </c>
      <c r="F55" s="9">
        <f t="shared" si="3"/>
        <v>0</v>
      </c>
      <c r="H55" s="11">
        <f t="shared" si="4"/>
        <v>13177.668694537724</v>
      </c>
      <c r="I55" s="9">
        <f t="shared" si="5"/>
        <v>10409.798198391751</v>
      </c>
      <c r="J55" s="10">
        <f t="shared" si="6"/>
        <v>2767.8704961459734</v>
      </c>
    </row>
    <row r="56" spans="2:10" x14ac:dyDescent="0.25">
      <c r="B56" s="8">
        <f>IF(COUNT($B$16:B55)&lt;=24*$D$12,IF(DAY(B55)=1,DATE(YEAR(B55),MONTH(B55),15),DATE(YEAR(B55),MONTH(B55)+1,1)),"")</f>
        <v>45170</v>
      </c>
      <c r="C56" s="9">
        <f t="shared" si="0"/>
        <v>62400</v>
      </c>
      <c r="D56" s="9">
        <f t="shared" si="1"/>
        <v>156</v>
      </c>
      <c r="E56" s="9">
        <f t="shared" si="2"/>
        <v>156</v>
      </c>
      <c r="F56" s="9">
        <f t="shared" si="3"/>
        <v>0</v>
      </c>
      <c r="H56" s="11">
        <f t="shared" si="4"/>
        <v>13542.104659511904</v>
      </c>
      <c r="I56" s="9">
        <f t="shared" si="5"/>
        <v>10607.220382115751</v>
      </c>
      <c r="J56" s="10">
        <f t="shared" si="6"/>
        <v>2934.8842773961533</v>
      </c>
    </row>
    <row r="57" spans="2:10" x14ac:dyDescent="0.25">
      <c r="B57" s="8">
        <f>IF(COUNT($B$16:B56)&lt;=24*$D$12,IF(DAY(B56)=1,DATE(YEAR(B56),MONTH(B56),15),DATE(YEAR(B56),MONTH(B56)+1,1)),"")</f>
        <v>45184</v>
      </c>
      <c r="C57" s="9">
        <f t="shared" si="0"/>
        <v>62400</v>
      </c>
      <c r="D57" s="9">
        <f t="shared" si="1"/>
        <v>156</v>
      </c>
      <c r="E57" s="9">
        <f t="shared" si="2"/>
        <v>156</v>
      </c>
      <c r="F57" s="9">
        <f t="shared" si="3"/>
        <v>0</v>
      </c>
      <c r="H57" s="11">
        <f t="shared" si="4"/>
        <v>13907.990771089228</v>
      </c>
      <c r="I57" s="9">
        <f t="shared" si="5"/>
        <v>10805.428138990121</v>
      </c>
      <c r="J57" s="10">
        <f t="shared" si="6"/>
        <v>3102.5626320991068</v>
      </c>
    </row>
    <row r="58" spans="2:10" x14ac:dyDescent="0.25">
      <c r="B58" s="8">
        <f>IF(COUNT($B$16:B57)&lt;=24*$D$12,IF(DAY(B57)=1,DATE(YEAR(B57),MONTH(B57),15),DATE(YEAR(B57),MONTH(B57)+1,1)),"")</f>
        <v>45200</v>
      </c>
      <c r="C58" s="9">
        <f t="shared" si="0"/>
        <v>62400</v>
      </c>
      <c r="D58" s="9">
        <f t="shared" si="1"/>
        <v>156</v>
      </c>
      <c r="E58" s="9">
        <f t="shared" si="2"/>
        <v>156</v>
      </c>
      <c r="F58" s="9">
        <f t="shared" si="3"/>
        <v>0</v>
      </c>
      <c r="H58" s="11">
        <f t="shared" si="4"/>
        <v>14275.332799625456</v>
      </c>
      <c r="I58" s="9">
        <f t="shared" si="5"/>
        <v>11004.424594930917</v>
      </c>
      <c r="J58" s="10">
        <f t="shared" si="6"/>
        <v>3270.9082046945387</v>
      </c>
    </row>
    <row r="59" spans="2:10" x14ac:dyDescent="0.25">
      <c r="B59" s="8">
        <f>IF(COUNT($B$16:B58)&lt;=24*$D$12,IF(DAY(B58)=1,DATE(YEAR(B58),MONTH(B58),15),DATE(YEAR(B58),MONTH(B58)+1,1)),"")</f>
        <v>45214</v>
      </c>
      <c r="C59" s="9">
        <f t="shared" si="0"/>
        <v>62400</v>
      </c>
      <c r="D59" s="9">
        <f t="shared" si="1"/>
        <v>156</v>
      </c>
      <c r="E59" s="9">
        <f t="shared" si="2"/>
        <v>156</v>
      </c>
      <c r="F59" s="9">
        <f t="shared" si="3"/>
        <v>0</v>
      </c>
      <c r="H59" s="11">
        <f t="shared" si="4"/>
        <v>14644.136538437482</v>
      </c>
      <c r="I59" s="9">
        <f t="shared" si="5"/>
        <v>11204.212888292701</v>
      </c>
      <c r="J59" s="10">
        <f t="shared" si="6"/>
        <v>3439.9236501447813</v>
      </c>
    </row>
    <row r="60" spans="2:10" x14ac:dyDescent="0.25">
      <c r="B60" s="8">
        <f>IF(COUNT($B$16:B59)&lt;=24*$D$12,IF(DAY(B59)=1,DATE(YEAR(B59),MONTH(B59),15),DATE(YEAR(B59),MONTH(B59)+1,1)),"")</f>
        <v>45231</v>
      </c>
      <c r="C60" s="9">
        <f t="shared" si="0"/>
        <v>62400</v>
      </c>
      <c r="D60" s="9">
        <f t="shared" si="1"/>
        <v>156</v>
      </c>
      <c r="E60" s="9">
        <f t="shared" si="2"/>
        <v>156</v>
      </c>
      <c r="F60" s="9">
        <f t="shared" si="3"/>
        <v>0</v>
      </c>
      <c r="H60" s="11">
        <f t="shared" si="4"/>
        <v>15014.407803894695</v>
      </c>
      <c r="I60" s="9">
        <f t="shared" si="5"/>
        <v>11404.796169918023</v>
      </c>
      <c r="J60" s="10">
        <f t="shared" si="6"/>
        <v>3609.6116339766722</v>
      </c>
    </row>
    <row r="61" spans="2:10" x14ac:dyDescent="0.25">
      <c r="B61" s="8">
        <f>IF(COUNT($B$16:B60)&lt;=24*$D$12,IF(DAY(B60)=1,DATE(YEAR(B60),MONTH(B60),15),DATE(YEAR(B60),MONTH(B60)+1,1)),"")</f>
        <v>45245</v>
      </c>
      <c r="C61" s="9">
        <f t="shared" si="0"/>
        <v>62400</v>
      </c>
      <c r="D61" s="9">
        <f t="shared" si="1"/>
        <v>156</v>
      </c>
      <c r="E61" s="9">
        <f t="shared" si="2"/>
        <v>156</v>
      </c>
      <c r="F61" s="9">
        <f t="shared" si="3"/>
        <v>0</v>
      </c>
      <c r="H61" s="11">
        <f t="shared" si="4"/>
        <v>15386.152435510714</v>
      </c>
      <c r="I61" s="9">
        <f t="shared" si="5"/>
        <v>11606.177603187125</v>
      </c>
      <c r="J61" s="10">
        <f t="shared" si="6"/>
        <v>3779.974832323589</v>
      </c>
    </row>
    <row r="62" spans="2:10" x14ac:dyDescent="0.25">
      <c r="B62" s="8">
        <f>IF(COUNT($B$16:B61)&lt;=24*$D$12,IF(DAY(B61)=1,DATE(YEAR(B61),MONTH(B61),15),DATE(YEAR(B61),MONTH(B61)+1,1)),"")</f>
        <v>45261</v>
      </c>
      <c r="C62" s="9">
        <f t="shared" si="0"/>
        <v>62400</v>
      </c>
      <c r="D62" s="9">
        <f t="shared" si="1"/>
        <v>156</v>
      </c>
      <c r="E62" s="9">
        <f t="shared" si="2"/>
        <v>156</v>
      </c>
      <c r="F62" s="9">
        <f t="shared" si="3"/>
        <v>0</v>
      </c>
      <c r="H62" s="11">
        <f t="shared" si="4"/>
        <v>15759.376296035472</v>
      </c>
      <c r="I62" s="9">
        <f t="shared" si="5"/>
        <v>11808.360364067819</v>
      </c>
      <c r="J62" s="10">
        <f t="shared" si="6"/>
        <v>3951.0159319676532</v>
      </c>
    </row>
    <row r="63" spans="2:10" x14ac:dyDescent="0.25">
      <c r="B63" s="8">
        <f>IF(COUNT($B$16:B62)&lt;=24*$D$12,IF(DAY(B62)=1,DATE(YEAR(B62),MONTH(B62),15),DATE(YEAR(B62),MONTH(B62)+1,1)),"")</f>
        <v>45275</v>
      </c>
      <c r="C63" s="9">
        <f t="shared" si="0"/>
        <v>62400</v>
      </c>
      <c r="D63" s="9">
        <f t="shared" si="1"/>
        <v>156</v>
      </c>
      <c r="E63" s="9">
        <f t="shared" si="2"/>
        <v>156</v>
      </c>
      <c r="F63" s="9">
        <f t="shared" si="3"/>
        <v>0</v>
      </c>
      <c r="H63" s="11">
        <f t="shared" si="4"/>
        <v>16134.085271547687</v>
      </c>
      <c r="I63" s="9">
        <f t="shared" si="5"/>
        <v>12011.347641165583</v>
      </c>
      <c r="J63" s="10">
        <f t="shared" si="6"/>
        <v>4122.7376303821038</v>
      </c>
    </row>
    <row r="64" spans="2:10" x14ac:dyDescent="0.25">
      <c r="B64" s="8">
        <f>IF(COUNT($B$16:B63)&lt;=24*$D$12,IF(DAY(B63)=1,DATE(YEAR(B63),MONTH(B63),15),DATE(YEAR(B63),MONTH(B63)+1,1)),"")</f>
        <v>45292</v>
      </c>
      <c r="C64" s="9">
        <f t="shared" si="0"/>
        <v>64896</v>
      </c>
      <c r="D64" s="9">
        <f t="shared" si="1"/>
        <v>162.23999999999998</v>
      </c>
      <c r="E64" s="9">
        <f t="shared" si="2"/>
        <v>162.23999999999998</v>
      </c>
      <c r="F64" s="9">
        <f t="shared" si="3"/>
        <v>3744</v>
      </c>
      <c r="H64" s="11">
        <f t="shared" si="4"/>
        <v>16522.765271547687</v>
      </c>
      <c r="I64" s="9">
        <f t="shared" si="5"/>
        <v>15965.382635773844</v>
      </c>
      <c r="J64" s="10">
        <f t="shared" si="6"/>
        <v>557.3826357738435</v>
      </c>
    </row>
    <row r="65" spans="2:10" x14ac:dyDescent="0.25">
      <c r="B65" s="8">
        <f>IF(COUNT($B$16:B64)&lt;=24*$D$12,IF(DAY(B64)=1,DATE(YEAR(B64),MONTH(B64),15),DATE(YEAR(B64),MONTH(B64)+1,1)),"")</f>
        <v>45306</v>
      </c>
      <c r="C65" s="9">
        <f t="shared" si="0"/>
        <v>64896</v>
      </c>
      <c r="D65" s="9">
        <f t="shared" si="1"/>
        <v>162.23999999999998</v>
      </c>
      <c r="E65" s="9">
        <f t="shared" si="2"/>
        <v>162.23999999999998</v>
      </c>
      <c r="F65" s="9">
        <f t="shared" si="3"/>
        <v>0</v>
      </c>
      <c r="H65" s="11">
        <f t="shared" si="4"/>
        <v>16912.991888884833</v>
      </c>
      <c r="I65" s="9">
        <f t="shared" si="5"/>
        <v>16191.151342109877</v>
      </c>
      <c r="J65" s="10">
        <f t="shared" si="6"/>
        <v>721.84054677495624</v>
      </c>
    </row>
    <row r="66" spans="2:10" x14ac:dyDescent="0.25">
      <c r="B66" s="8">
        <f>IF(COUNT($B$16:B65)&lt;=24*$D$12,IF(DAY(B65)=1,DATE(YEAR(B65),MONTH(B65),15),DATE(YEAR(B65),MONTH(B65)+1,1)),"")</f>
        <v>45323</v>
      </c>
      <c r="C66" s="9">
        <f t="shared" si="0"/>
        <v>64896</v>
      </c>
      <c r="D66" s="9">
        <f t="shared" si="1"/>
        <v>162.23999999999998</v>
      </c>
      <c r="E66" s="9">
        <f t="shared" si="2"/>
        <v>162.23999999999998</v>
      </c>
      <c r="F66" s="9">
        <f t="shared" si="3"/>
        <v>0</v>
      </c>
      <c r="H66" s="11">
        <f t="shared" si="4"/>
        <v>17304.771277786738</v>
      </c>
      <c r="I66" s="9">
        <f t="shared" si="5"/>
        <v>16417.818416757644</v>
      </c>
      <c r="J66" s="10">
        <f t="shared" si="6"/>
        <v>886.95286102909449</v>
      </c>
    </row>
    <row r="67" spans="2:10" x14ac:dyDescent="0.25">
      <c r="B67" s="8">
        <f>IF(COUNT($B$16:B66)&lt;=24*$D$12,IF(DAY(B66)=1,DATE(YEAR(B66),MONTH(B66),15),DATE(YEAR(B66),MONTH(B66)+1,1)),"")</f>
        <v>45337</v>
      </c>
      <c r="C67" s="9">
        <f t="shared" si="0"/>
        <v>64896</v>
      </c>
      <c r="D67" s="9">
        <f t="shared" si="1"/>
        <v>162.23999999999998</v>
      </c>
      <c r="E67" s="9">
        <f t="shared" si="2"/>
        <v>162.23999999999998</v>
      </c>
      <c r="F67" s="9">
        <f t="shared" si="3"/>
        <v>0</v>
      </c>
      <c r="H67" s="11">
        <f t="shared" si="4"/>
        <v>17698.109616969628</v>
      </c>
      <c r="I67" s="9">
        <f t="shared" si="5"/>
        <v>16645.387434462453</v>
      </c>
      <c r="J67" s="10">
        <f t="shared" si="6"/>
        <v>1052.7221825071756</v>
      </c>
    </row>
    <row r="68" spans="2:10" x14ac:dyDescent="0.25">
      <c r="B68" s="8">
        <f>IF(COUNT($B$16:B67)&lt;=24*$D$12,IF(DAY(B67)=1,DATE(YEAR(B67),MONTH(B67),15),DATE(YEAR(B67),MONTH(B67)+1,1)),"")</f>
        <v>45352</v>
      </c>
      <c r="C68" s="9">
        <f t="shared" si="0"/>
        <v>64896</v>
      </c>
      <c r="D68" s="9">
        <f t="shared" si="1"/>
        <v>162.23999999999998</v>
      </c>
      <c r="E68" s="9">
        <f t="shared" si="2"/>
        <v>162.23999999999998</v>
      </c>
      <c r="F68" s="9">
        <f t="shared" si="3"/>
        <v>0</v>
      </c>
      <c r="H68" s="11">
        <f t="shared" si="4"/>
        <v>18093.013109735788</v>
      </c>
      <c r="I68" s="9">
        <f t="shared" si="5"/>
        <v>16873.861984194071</v>
      </c>
      <c r="J68" s="10">
        <f t="shared" si="6"/>
        <v>1219.1511255417172</v>
      </c>
    </row>
    <row r="69" spans="2:10" x14ac:dyDescent="0.25">
      <c r="B69" s="8">
        <f>IF(COUNT($B$16:B68)&lt;=24*$D$12,IF(DAY(B68)=1,DATE(YEAR(B68),MONTH(B68),15),DATE(YEAR(B68),MONTH(B68)+1,1)),"")</f>
        <v>45366</v>
      </c>
      <c r="C69" s="9">
        <f t="shared" si="0"/>
        <v>64896</v>
      </c>
      <c r="D69" s="9">
        <f t="shared" si="1"/>
        <v>162.23999999999998</v>
      </c>
      <c r="E69" s="9">
        <f t="shared" si="2"/>
        <v>162.23999999999998</v>
      </c>
      <c r="F69" s="9">
        <f t="shared" si="3"/>
        <v>0</v>
      </c>
      <c r="H69" s="11">
        <f t="shared" si="4"/>
        <v>18489.487984071395</v>
      </c>
      <c r="I69" s="9">
        <f t="shared" si="5"/>
        <v>17103.245669203327</v>
      </c>
      <c r="J69" s="10">
        <f t="shared" si="6"/>
        <v>1386.2423148680682</v>
      </c>
    </row>
    <row r="70" spans="2:10" x14ac:dyDescent="0.25">
      <c r="B70" s="8">
        <f>IF(COUNT($B$16:B69)&lt;=24*$D$12,IF(DAY(B69)=1,DATE(YEAR(B69),MONTH(B69),15),DATE(YEAR(B69),MONTH(B69)+1,1)),"")</f>
        <v>45383</v>
      </c>
      <c r="C70" s="9">
        <f t="shared" si="0"/>
        <v>64896</v>
      </c>
      <c r="D70" s="9">
        <f t="shared" si="1"/>
        <v>162.23999999999998</v>
      </c>
      <c r="E70" s="9">
        <f t="shared" si="2"/>
        <v>162.23999999999998</v>
      </c>
      <c r="F70" s="9">
        <f t="shared" si="3"/>
        <v>0</v>
      </c>
      <c r="H70" s="11">
        <f t="shared" si="4"/>
        <v>18887.540492744734</v>
      </c>
      <c r="I70" s="9">
        <f t="shared" si="5"/>
        <v>17333.542107078938</v>
      </c>
      <c r="J70" s="10">
        <f t="shared" si="6"/>
        <v>1553.9983856657964</v>
      </c>
    </row>
    <row r="71" spans="2:10" x14ac:dyDescent="0.25">
      <c r="B71" s="8">
        <f>IF(COUNT($B$16:B70)&lt;=24*$D$12,IF(DAY(B70)=1,DATE(YEAR(B70),MONTH(B70),15),DATE(YEAR(B70),MONTH(B70)+1,1)),"")</f>
        <v>45397</v>
      </c>
      <c r="C71" s="9">
        <f t="shared" si="0"/>
        <v>64896</v>
      </c>
      <c r="D71" s="9">
        <f t="shared" si="1"/>
        <v>162.23999999999998</v>
      </c>
      <c r="E71" s="9">
        <f t="shared" si="2"/>
        <v>162.23999999999998</v>
      </c>
      <c r="F71" s="9">
        <f t="shared" si="3"/>
        <v>0</v>
      </c>
      <c r="H71" s="11">
        <f t="shared" si="4"/>
        <v>19287.176913404823</v>
      </c>
      <c r="I71" s="9">
        <f t="shared" si="5"/>
        <v>17564.754929804556</v>
      </c>
      <c r="J71" s="10">
        <f t="shared" si="6"/>
        <v>1722.4219836002667</v>
      </c>
    </row>
    <row r="72" spans="2:10" x14ac:dyDescent="0.25">
      <c r="B72" s="8">
        <f>IF(COUNT($B$16:B71)&lt;=24*$D$12,IF(DAY(B71)=1,DATE(YEAR(B71),MONTH(B71),15),DATE(YEAR(B71),MONTH(B71)+1,1)),"")</f>
        <v>45413</v>
      </c>
      <c r="C72" s="9">
        <f t="shared" si="0"/>
        <v>64896</v>
      </c>
      <c r="D72" s="9">
        <f t="shared" si="1"/>
        <v>162.23999999999998</v>
      </c>
      <c r="E72" s="9">
        <f t="shared" si="2"/>
        <v>162.23999999999998</v>
      </c>
      <c r="F72" s="9">
        <f t="shared" si="3"/>
        <v>0</v>
      </c>
      <c r="H72" s="11">
        <f t="shared" si="4"/>
        <v>19688.403548680402</v>
      </c>
      <c r="I72" s="9">
        <f t="shared" si="5"/>
        <v>17796.887783816062</v>
      </c>
      <c r="J72" s="10">
        <f t="shared" si="6"/>
        <v>1891.5157648643399</v>
      </c>
    </row>
    <row r="73" spans="2:10" x14ac:dyDescent="0.25">
      <c r="B73" s="8">
        <f>IF(COUNT($B$16:B72)&lt;=24*$D$12,IF(DAY(B72)=1,DATE(YEAR(B72),MONTH(B72),15),DATE(YEAR(B72),MONTH(B72)+1,1)),"")</f>
        <v>45427</v>
      </c>
      <c r="C73" s="9">
        <f t="shared" si="0"/>
        <v>64896</v>
      </c>
      <c r="D73" s="9">
        <f t="shared" si="1"/>
        <v>162.23999999999998</v>
      </c>
      <c r="E73" s="9">
        <f t="shared" si="2"/>
        <v>162.23999999999998</v>
      </c>
      <c r="F73" s="9">
        <f t="shared" si="3"/>
        <v>0</v>
      </c>
      <c r="H73" s="11">
        <f t="shared" si="4"/>
        <v>20091.226726279339</v>
      </c>
      <c r="I73" s="9">
        <f t="shared" si="5"/>
        <v>18029.944330059061</v>
      </c>
      <c r="J73" s="10">
        <f t="shared" si="6"/>
        <v>2061.2823962202783</v>
      </c>
    </row>
    <row r="74" spans="2:10" x14ac:dyDescent="0.25">
      <c r="B74" s="8">
        <f>IF(COUNT($B$16:B73)&lt;=24*$D$12,IF(DAY(B73)=1,DATE(YEAR(B73),MONTH(B73),15),DATE(YEAR(B73),MONTH(B73)+1,1)),"")</f>
        <v>45444</v>
      </c>
      <c r="C74" s="9">
        <f t="shared" si="0"/>
        <v>64896</v>
      </c>
      <c r="D74" s="9">
        <f t="shared" si="1"/>
        <v>162.23999999999998</v>
      </c>
      <c r="E74" s="9">
        <f t="shared" si="2"/>
        <v>162.23999999999998</v>
      </c>
      <c r="F74" s="9">
        <f t="shared" si="3"/>
        <v>0</v>
      </c>
      <c r="H74" s="11">
        <f t="shared" si="4"/>
        <v>20495.652799088424</v>
      </c>
      <c r="I74" s="9">
        <f t="shared" si="5"/>
        <v>18263.928244046616</v>
      </c>
      <c r="J74" s="10">
        <f t="shared" si="6"/>
        <v>2231.7245550418083</v>
      </c>
    </row>
    <row r="75" spans="2:10" x14ac:dyDescent="0.25">
      <c r="B75" s="8">
        <f>IF(COUNT($B$16:B74)&lt;=24*$D$12,IF(DAY(B74)=1,DATE(YEAR(B74),MONTH(B74),15),DATE(YEAR(B74),MONTH(B74)+1,1)),"")</f>
        <v>45458</v>
      </c>
      <c r="C75" s="9">
        <f t="shared" si="0"/>
        <v>64896</v>
      </c>
      <c r="D75" s="9">
        <f t="shared" si="1"/>
        <v>162.23999999999998</v>
      </c>
      <c r="E75" s="9">
        <f t="shared" si="2"/>
        <v>162.23999999999998</v>
      </c>
      <c r="F75" s="9">
        <f t="shared" si="3"/>
        <v>0</v>
      </c>
      <c r="H75" s="11">
        <f t="shared" si="4"/>
        <v>20901.688145273554</v>
      </c>
      <c r="I75" s="9">
        <f t="shared" si="5"/>
        <v>18498.84321591723</v>
      </c>
      <c r="J75" s="10">
        <f t="shared" si="6"/>
        <v>2402.8449293563244</v>
      </c>
    </row>
    <row r="76" spans="2:10" x14ac:dyDescent="0.25">
      <c r="B76" s="8">
        <f>IF(COUNT($B$16:B75)&lt;=24*$D$12,IF(DAY(B75)=1,DATE(YEAR(B75),MONTH(B75),15),DATE(YEAR(B75),MONTH(B75)+1,1)),"")</f>
        <v>45474</v>
      </c>
      <c r="C76" s="9">
        <f t="shared" si="0"/>
        <v>64896</v>
      </c>
      <c r="D76" s="9">
        <f t="shared" si="1"/>
        <v>162.23999999999998</v>
      </c>
      <c r="E76" s="9">
        <f t="shared" si="2"/>
        <v>162.23999999999998</v>
      </c>
      <c r="F76" s="9">
        <f t="shared" si="3"/>
        <v>0</v>
      </c>
      <c r="H76" s="11">
        <f t="shared" si="4"/>
        <v>21309.339168380327</v>
      </c>
      <c r="I76" s="9">
        <f t="shared" si="5"/>
        <v>18734.692950493027</v>
      </c>
      <c r="J76" s="10">
        <f t="shared" si="6"/>
        <v>2574.6462178873007</v>
      </c>
    </row>
    <row r="77" spans="2:10" x14ac:dyDescent="0.25">
      <c r="B77" s="8">
        <f>IF(COUNT($B$16:B76)&lt;=24*$D$12,IF(DAY(B76)=1,DATE(YEAR(B76),MONTH(B76),15),DATE(YEAR(B76),MONTH(B76)+1,1)),"")</f>
        <v>45488</v>
      </c>
      <c r="C77" s="9">
        <f t="shared" si="0"/>
        <v>64896</v>
      </c>
      <c r="D77" s="9">
        <f t="shared" si="1"/>
        <v>162.23999999999998</v>
      </c>
      <c r="E77" s="9">
        <f t="shared" si="2"/>
        <v>162.23999999999998</v>
      </c>
      <c r="F77" s="9">
        <f t="shared" si="3"/>
        <v>0</v>
      </c>
      <c r="H77" s="11">
        <f t="shared" si="4"/>
        <v>21718.612297435036</v>
      </c>
      <c r="I77" s="9">
        <f t="shared" si="5"/>
        <v>18971.481167338188</v>
      </c>
      <c r="J77" s="10">
        <f t="shared" si="6"/>
        <v>2747.1311300968482</v>
      </c>
    </row>
    <row r="78" spans="2:10" x14ac:dyDescent="0.25">
      <c r="B78" s="8">
        <f>IF(COUNT($B$16:B77)&lt;=24*$D$12,IF(DAY(B77)=1,DATE(YEAR(B77),MONTH(B77),15),DATE(YEAR(B77),MONTH(B77)+1,1)),"")</f>
        <v>45505</v>
      </c>
      <c r="C78" s="9">
        <f t="shared" si="0"/>
        <v>64896</v>
      </c>
      <c r="D78" s="9">
        <f t="shared" si="1"/>
        <v>162.23999999999998</v>
      </c>
      <c r="E78" s="9">
        <f t="shared" si="2"/>
        <v>162.23999999999998</v>
      </c>
      <c r="F78" s="9">
        <f t="shared" si="3"/>
        <v>0</v>
      </c>
      <c r="H78" s="11">
        <f t="shared" si="4"/>
        <v>22129.513987046052</v>
      </c>
      <c r="I78" s="9">
        <f t="shared" si="5"/>
        <v>19209.211600817613</v>
      </c>
      <c r="J78" s="10">
        <f t="shared" si="6"/>
        <v>2920.302386228439</v>
      </c>
    </row>
    <row r="79" spans="2:10" x14ac:dyDescent="0.25">
      <c r="B79" s="8">
        <f>IF(COUNT($B$16:B78)&lt;=24*$D$12,IF(DAY(B78)=1,DATE(YEAR(B78),MONTH(B78),15),DATE(YEAR(B78),MONTH(B78)+1,1)),"")</f>
        <v>45519</v>
      </c>
      <c r="C79" s="9">
        <f t="shared" si="0"/>
        <v>64896</v>
      </c>
      <c r="D79" s="9">
        <f t="shared" si="1"/>
        <v>162.23999999999998</v>
      </c>
      <c r="E79" s="9">
        <f t="shared" si="2"/>
        <v>162.23999999999998</v>
      </c>
      <c r="F79" s="9">
        <f t="shared" si="3"/>
        <v>0</v>
      </c>
      <c r="H79" s="11">
        <f t="shared" si="4"/>
        <v>22542.050717505619</v>
      </c>
      <c r="I79" s="9">
        <f t="shared" si="5"/>
        <v>19447.888000155806</v>
      </c>
      <c r="J79" s="10">
        <f t="shared" si="6"/>
        <v>3094.1627173498127</v>
      </c>
    </row>
    <row r="80" spans="2:10" x14ac:dyDescent="0.25">
      <c r="B80" s="8">
        <f>IF(COUNT($B$16:B79)&lt;=24*$D$12,IF(DAY(B79)=1,DATE(YEAR(B79),MONTH(B79),15),DATE(YEAR(B79),MONTH(B79)+1,1)),"")</f>
        <v>45536</v>
      </c>
      <c r="C80" s="9">
        <f t="shared" si="0"/>
        <v>64896</v>
      </c>
      <c r="D80" s="9">
        <f t="shared" si="1"/>
        <v>162.23999999999998</v>
      </c>
      <c r="E80" s="9">
        <f t="shared" si="2"/>
        <v>162.23999999999998</v>
      </c>
      <c r="F80" s="9">
        <f t="shared" si="3"/>
        <v>0</v>
      </c>
      <c r="H80" s="11">
        <f t="shared" si="4"/>
        <v>22956.228994892066</v>
      </c>
      <c r="I80" s="9">
        <f t="shared" si="5"/>
        <v>19687.514129496019</v>
      </c>
      <c r="J80" s="10">
        <f t="shared" si="6"/>
        <v>3268.7148653960467</v>
      </c>
    </row>
    <row r="81" spans="2:10" x14ac:dyDescent="0.25">
      <c r="B81" s="8">
        <f>IF(COUNT($B$16:B80)&lt;=24*$D$12,IF(DAY(B80)=1,DATE(YEAR(B80),MONTH(B80),15),DATE(YEAR(B80),MONTH(B80)+1,1)),"")</f>
        <v>45550</v>
      </c>
      <c r="C81" s="9">
        <f t="shared" si="0"/>
        <v>64896</v>
      </c>
      <c r="D81" s="9">
        <f t="shared" si="1"/>
        <v>162.23999999999998</v>
      </c>
      <c r="E81" s="9">
        <f t="shared" si="2"/>
        <v>162.23999999999998</v>
      </c>
      <c r="F81" s="9">
        <f t="shared" si="3"/>
        <v>0</v>
      </c>
      <c r="H81" s="11">
        <f t="shared" si="4"/>
        <v>23372.055351172399</v>
      </c>
      <c r="I81" s="9">
        <f t="shared" si="5"/>
        <v>19928.093767959603</v>
      </c>
      <c r="J81" s="10">
        <f t="shared" si="6"/>
        <v>3443.9615832127965</v>
      </c>
    </row>
    <row r="82" spans="2:10" x14ac:dyDescent="0.25">
      <c r="B82" s="8">
        <f>IF(COUNT($B$16:B81)&lt;=24*$D$12,IF(DAY(B81)=1,DATE(YEAR(B81),MONTH(B81),15),DATE(YEAR(B81),MONTH(B81)+1,1)),"")</f>
        <v>45566</v>
      </c>
      <c r="C82" s="9">
        <f t="shared" ref="C82:C145" si="7">IF(B82&lt;&gt;"",IF(AND(MONTH(B82)=1,DAY(B82)=1),VLOOKUP(DATE(YEAR(B82)-1,12,15),$B:$C,2,FALSE)*(1+$D$9),C81),"")</f>
        <v>64896</v>
      </c>
      <c r="D82" s="9">
        <f t="shared" ref="D82:D145" si="8">IF(B82&lt;&gt;"",(C82*$D$7)/24,"")</f>
        <v>162.23999999999998</v>
      </c>
      <c r="E82" s="9">
        <f t="shared" ref="E82:E145" si="9">IF(B82&lt;&gt;"",(C82*$D$8)/24,"")</f>
        <v>162.23999999999998</v>
      </c>
      <c r="F82" s="9">
        <f t="shared" ref="F82:F145" si="10">IF(B82&lt;&gt;"",IF(AND(MONTH(B82)=1,DAY(B82)=1),VLOOKUP(DATE(YEAR(B82)-1,12,1),$B:$C,2,FALSE)*$D$8,0),"")</f>
        <v>0</v>
      </c>
      <c r="H82" s="11">
        <f t="shared" ref="H82:H145" si="11">IF(B82&lt;&gt;"",H81*(1+$D$10)^(1/24)+SUM(D82:E82),"")</f>
        <v>23789.536344305325</v>
      </c>
      <c r="I82" s="9">
        <f t="shared" ref="I82:I145" si="12">IF(B82&lt;&gt;"",I81*(1+$D$10)^(1/24)+IF(D82&lt;&gt;"",D82,0)+F82,"")</f>
        <v>20169.630709705609</v>
      </c>
      <c r="J82" s="10">
        <f t="shared" ref="J82:J145" si="13">IF(B82&lt;&gt;"",H82-I82,"")</f>
        <v>3619.905634599716</v>
      </c>
    </row>
    <row r="83" spans="2:10" x14ac:dyDescent="0.25">
      <c r="B83" s="8">
        <f>IF(COUNT($B$16:B82)&lt;=24*$D$12,IF(DAY(B82)=1,DATE(YEAR(B82),MONTH(B82),15),DATE(YEAR(B82),MONTH(B82)+1,1)),"")</f>
        <v>45580</v>
      </c>
      <c r="C83" s="9">
        <f t="shared" si="7"/>
        <v>64896</v>
      </c>
      <c r="D83" s="9">
        <f t="shared" si="8"/>
        <v>162.23999999999998</v>
      </c>
      <c r="E83" s="9">
        <f t="shared" si="9"/>
        <v>162.23999999999998</v>
      </c>
      <c r="F83" s="9">
        <f t="shared" si="10"/>
        <v>0</v>
      </c>
      <c r="H83" s="11">
        <f t="shared" si="11"/>
        <v>24208.678558344676</v>
      </c>
      <c r="I83" s="9">
        <f t="shared" si="12"/>
        <v>20412.128763990637</v>
      </c>
      <c r="J83" s="10">
        <f t="shared" si="13"/>
        <v>3796.5497943540395</v>
      </c>
    </row>
    <row r="84" spans="2:10" x14ac:dyDescent="0.25">
      <c r="B84" s="8">
        <f>IF(COUNT($B$16:B83)&lt;=24*$D$12,IF(DAY(B83)=1,DATE(YEAR(B83),MONTH(B83),15),DATE(YEAR(B83),MONTH(B83)+1,1)),"")</f>
        <v>45597</v>
      </c>
      <c r="C84" s="9">
        <f t="shared" si="7"/>
        <v>64896</v>
      </c>
      <c r="D84" s="9">
        <f t="shared" si="8"/>
        <v>162.23999999999998</v>
      </c>
      <c r="E84" s="9">
        <f t="shared" si="9"/>
        <v>162.23999999999998</v>
      </c>
      <c r="F84" s="9">
        <f t="shared" si="10"/>
        <v>0</v>
      </c>
      <c r="H84" s="11">
        <f t="shared" si="11"/>
        <v>24629.488603543243</v>
      </c>
      <c r="I84" s="9">
        <f t="shared" si="12"/>
        <v>20655.591755228896</v>
      </c>
      <c r="J84" s="10">
        <f t="shared" si="13"/>
        <v>3973.8968483143472</v>
      </c>
    </row>
    <row r="85" spans="2:10" x14ac:dyDescent="0.25">
      <c r="B85" s="8">
        <f>IF(COUNT($B$16:B84)&lt;=24*$D$12,IF(DAY(B84)=1,DATE(YEAR(B84),MONTH(B84),15),DATE(YEAR(B84),MONTH(B84)+1,1)),"")</f>
        <v>45611</v>
      </c>
      <c r="C85" s="9">
        <f t="shared" si="7"/>
        <v>64896</v>
      </c>
      <c r="D85" s="9">
        <f t="shared" si="8"/>
        <v>162.23999999999998</v>
      </c>
      <c r="E85" s="9">
        <f t="shared" si="9"/>
        <v>162.23999999999998</v>
      </c>
      <c r="F85" s="9">
        <f t="shared" si="10"/>
        <v>0</v>
      </c>
      <c r="H85" s="11">
        <f t="shared" si="11"/>
        <v>25051.973116457026</v>
      </c>
      <c r="I85" s="9">
        <f t="shared" si="12"/>
        <v>20900.023523052529</v>
      </c>
      <c r="J85" s="10">
        <f t="shared" si="13"/>
        <v>4151.9495934044971</v>
      </c>
    </row>
    <row r="86" spans="2:10" x14ac:dyDescent="0.25">
      <c r="B86" s="8">
        <f>IF(COUNT($B$16:B85)&lt;=24*$D$12,IF(DAY(B85)=1,DATE(YEAR(B85),MONTH(B85),15),DATE(YEAR(B85),MONTH(B85)+1,1)),"")</f>
        <v>45627</v>
      </c>
      <c r="C86" s="9">
        <f t="shared" si="7"/>
        <v>64896</v>
      </c>
      <c r="D86" s="9">
        <f t="shared" si="8"/>
        <v>162.23999999999998</v>
      </c>
      <c r="E86" s="9">
        <f t="shared" si="9"/>
        <v>162.23999999999998</v>
      </c>
      <c r="F86" s="9">
        <f t="shared" si="10"/>
        <v>0</v>
      </c>
      <c r="H86" s="11">
        <f t="shared" si="11"/>
        <v>25476.1387600499</v>
      </c>
      <c r="I86" s="9">
        <f t="shared" si="12"/>
        <v>21145.427922372161</v>
      </c>
      <c r="J86" s="10">
        <f t="shared" si="13"/>
        <v>4330.7108376777396</v>
      </c>
    </row>
    <row r="87" spans="2:10" x14ac:dyDescent="0.25">
      <c r="B87" s="8">
        <f>IF(COUNT($B$16:B86)&lt;=24*$D$12,IF(DAY(B86)=1,DATE(YEAR(B86),MONTH(B86),15),DATE(YEAR(B86),MONTH(B86)+1,1)),"")</f>
        <v>45641</v>
      </c>
      <c r="C87" s="9">
        <f t="shared" si="7"/>
        <v>64896</v>
      </c>
      <c r="D87" s="9">
        <f t="shared" si="8"/>
        <v>162.23999999999998</v>
      </c>
      <c r="E87" s="9">
        <f t="shared" si="9"/>
        <v>162.23999999999998</v>
      </c>
      <c r="F87" s="9">
        <f t="shared" si="10"/>
        <v>0</v>
      </c>
      <c r="H87" s="11">
        <f t="shared" si="11"/>
        <v>25901.992223798694</v>
      </c>
      <c r="I87" s="9">
        <f t="shared" si="12"/>
        <v>21391.808823437703</v>
      </c>
      <c r="J87" s="10">
        <f t="shared" si="13"/>
        <v>4510.1834003609911</v>
      </c>
    </row>
    <row r="88" spans="2:10" x14ac:dyDescent="0.25">
      <c r="B88" s="8">
        <f>IF(COUNT($B$16:B87)&lt;=24*$D$12,IF(DAY(B87)=1,DATE(YEAR(B87),MONTH(B87),15),DATE(YEAR(B87),MONTH(B87)+1,1)),"")</f>
        <v>45658</v>
      </c>
      <c r="C88" s="9">
        <f t="shared" si="7"/>
        <v>67491.839999999997</v>
      </c>
      <c r="D88" s="9">
        <f t="shared" si="8"/>
        <v>168.72959999999998</v>
      </c>
      <c r="E88" s="9">
        <f t="shared" si="9"/>
        <v>168.72959999999998</v>
      </c>
      <c r="F88" s="9">
        <f t="shared" si="10"/>
        <v>3893.7599999999998</v>
      </c>
      <c r="H88" s="11">
        <f t="shared" si="11"/>
        <v>26342.519423798694</v>
      </c>
      <c r="I88" s="9">
        <f t="shared" si="12"/>
        <v>25539.419711899376</v>
      </c>
      <c r="J88" s="10">
        <f t="shared" si="13"/>
        <v>803.09971189931821</v>
      </c>
    </row>
    <row r="89" spans="2:10" x14ac:dyDescent="0.25">
      <c r="B89" s="8">
        <f>IF(COUNT($B$16:B88)&lt;=24*$D$12,IF(DAY(B88)=1,DATE(YEAR(B88),MONTH(B88),15),DATE(YEAR(B88),MONTH(B88)+1,1)),"")</f>
        <v>45672</v>
      </c>
      <c r="C89" s="9">
        <f t="shared" si="7"/>
        <v>67491.839999999997</v>
      </c>
      <c r="D89" s="9">
        <f t="shared" si="8"/>
        <v>168.72959999999998</v>
      </c>
      <c r="E89" s="9">
        <f t="shared" si="9"/>
        <v>168.72959999999998</v>
      </c>
      <c r="F89" s="9">
        <f t="shared" si="10"/>
        <v>0</v>
      </c>
      <c r="H89" s="11">
        <f t="shared" si="11"/>
        <v>26784.799549097155</v>
      </c>
      <c r="I89" s="9">
        <f t="shared" si="12"/>
        <v>25809.774580261841</v>
      </c>
      <c r="J89" s="10">
        <f t="shared" si="13"/>
        <v>975.02496883531421</v>
      </c>
    </row>
    <row r="90" spans="2:10" x14ac:dyDescent="0.25">
      <c r="B90" s="8">
        <f>IF(COUNT($B$16:B89)&lt;=24*$D$12,IF(DAY(B89)=1,DATE(YEAR(B89),MONTH(B89),15),DATE(YEAR(B89),MONTH(B89)+1,1)),"")</f>
        <v>45689</v>
      </c>
      <c r="C90" s="9">
        <f t="shared" si="7"/>
        <v>67491.839999999997</v>
      </c>
      <c r="D90" s="9">
        <f t="shared" si="8"/>
        <v>168.72959999999998</v>
      </c>
      <c r="E90" s="9">
        <f t="shared" si="9"/>
        <v>168.72959999999998</v>
      </c>
      <c r="F90" s="9">
        <f t="shared" si="10"/>
        <v>0</v>
      </c>
      <c r="H90" s="11">
        <f t="shared" si="11"/>
        <v>27228.839574852707</v>
      </c>
      <c r="I90" s="9">
        <f t="shared" si="12"/>
        <v>26081.205232113531</v>
      </c>
      <c r="J90" s="10">
        <f t="shared" si="13"/>
        <v>1147.6343427391766</v>
      </c>
    </row>
    <row r="91" spans="2:10" x14ac:dyDescent="0.25">
      <c r="B91" s="8">
        <f>IF(COUNT($B$16:B90)&lt;=24*$D$12,IF(DAY(B90)=1,DATE(YEAR(B90),MONTH(B90),15),DATE(YEAR(B90),MONTH(B90)+1,1)),"")</f>
        <v>45703</v>
      </c>
      <c r="C91" s="9">
        <f t="shared" si="7"/>
        <v>67491.839999999997</v>
      </c>
      <c r="D91" s="9">
        <f t="shared" si="8"/>
        <v>168.72959999999998</v>
      </c>
      <c r="E91" s="9">
        <f t="shared" si="9"/>
        <v>168.72959999999998</v>
      </c>
      <c r="F91" s="9">
        <f t="shared" si="10"/>
        <v>0</v>
      </c>
      <c r="H91" s="11">
        <f t="shared" si="11"/>
        <v>27674.646503979209</v>
      </c>
      <c r="I91" s="9">
        <f t="shared" si="12"/>
        <v>26353.715948161956</v>
      </c>
      <c r="J91" s="10">
        <f t="shared" si="13"/>
        <v>1320.9305558172528</v>
      </c>
    </row>
    <row r="92" spans="2:10" x14ac:dyDescent="0.25">
      <c r="B92" s="8">
        <f>IF(COUNT($B$16:B91)&lt;=24*$D$12,IF(DAY(B91)=1,DATE(YEAR(B91),MONTH(B91),15),DATE(YEAR(B91),MONTH(B91)+1,1)),"")</f>
        <v>45717</v>
      </c>
      <c r="C92" s="9">
        <f t="shared" si="7"/>
        <v>67491.839999999997</v>
      </c>
      <c r="D92" s="9">
        <f t="shared" si="8"/>
        <v>168.72959999999998</v>
      </c>
      <c r="E92" s="9">
        <f t="shared" si="9"/>
        <v>168.72959999999998</v>
      </c>
      <c r="F92" s="9">
        <f t="shared" si="10"/>
        <v>0</v>
      </c>
      <c r="H92" s="11">
        <f t="shared" si="11"/>
        <v>28122.22736725619</v>
      </c>
      <c r="I92" s="9">
        <f t="shared" si="12"/>
        <v>26627.311026148218</v>
      </c>
      <c r="J92" s="10">
        <f t="shared" si="13"/>
        <v>1494.9163411079717</v>
      </c>
    </row>
    <row r="93" spans="2:10" x14ac:dyDescent="0.25">
      <c r="B93" s="8">
        <f>IF(COUNT($B$16:B92)&lt;=24*$D$12,IF(DAY(B92)=1,DATE(YEAR(B92),MONTH(B92),15),DATE(YEAR(B92),MONTH(B92)+1,1)),"")</f>
        <v>45731</v>
      </c>
      <c r="C93" s="9">
        <f t="shared" si="7"/>
        <v>67491.839999999997</v>
      </c>
      <c r="D93" s="9">
        <f t="shared" si="8"/>
        <v>168.72959999999998</v>
      </c>
      <c r="E93" s="9">
        <f t="shared" si="9"/>
        <v>168.72959999999998</v>
      </c>
      <c r="F93" s="9">
        <f t="shared" si="10"/>
        <v>0</v>
      </c>
      <c r="H93" s="11">
        <f t="shared" si="11"/>
        <v>28571.589223439725</v>
      </c>
      <c r="I93" s="9">
        <f t="shared" si="12"/>
        <v>26901.994780914792</v>
      </c>
      <c r="J93" s="10">
        <f t="shared" si="13"/>
        <v>1669.5944425249327</v>
      </c>
    </row>
    <row r="94" spans="2:10" x14ac:dyDescent="0.25">
      <c r="B94" s="8">
        <f>IF(COUNT($B$16:B93)&lt;=24*$D$12,IF(DAY(B93)=1,DATE(YEAR(B93),MONTH(B93),15),DATE(YEAR(B93),MONTH(B93)+1,1)),"")</f>
        <v>45748</v>
      </c>
      <c r="C94" s="9">
        <f t="shared" si="7"/>
        <v>67491.839999999997</v>
      </c>
      <c r="D94" s="9">
        <f t="shared" si="8"/>
        <v>168.72959999999998</v>
      </c>
      <c r="E94" s="9">
        <f t="shared" si="9"/>
        <v>168.72959999999998</v>
      </c>
      <c r="F94" s="9">
        <f t="shared" si="10"/>
        <v>0</v>
      </c>
      <c r="H94" s="11">
        <f t="shared" si="11"/>
        <v>29022.739159373767</v>
      </c>
      <c r="I94" s="9">
        <f t="shared" si="12"/>
        <v>27177.771544473573</v>
      </c>
      <c r="J94" s="10">
        <f t="shared" si="13"/>
        <v>1844.9676149001934</v>
      </c>
    </row>
    <row r="95" spans="2:10" x14ac:dyDescent="0.25">
      <c r="B95" s="8">
        <f>IF(COUNT($B$16:B94)&lt;=24*$D$12,IF(DAY(B94)=1,DATE(YEAR(B94),MONTH(B94),15),DATE(YEAR(B94),MONTH(B94)+1,1)),"")</f>
        <v>45762</v>
      </c>
      <c r="C95" s="9">
        <f t="shared" si="7"/>
        <v>67491.839999999997</v>
      </c>
      <c r="D95" s="9">
        <f t="shared" si="8"/>
        <v>168.72959999999998</v>
      </c>
      <c r="E95" s="9">
        <f t="shared" si="9"/>
        <v>168.72959999999998</v>
      </c>
      <c r="F95" s="9">
        <f t="shared" si="10"/>
        <v>0</v>
      </c>
      <c r="H95" s="11">
        <f t="shared" si="11"/>
        <v>29475.684290101904</v>
      </c>
      <c r="I95" s="9">
        <f t="shared" si="12"/>
        <v>27454.645666074197</v>
      </c>
      <c r="J95" s="10">
        <f t="shared" si="13"/>
        <v>2021.0386240277076</v>
      </c>
    </row>
    <row r="96" spans="2:10" x14ac:dyDescent="0.25">
      <c r="B96" s="8">
        <f>IF(COUNT($B$16:B95)&lt;=24*$D$12,IF(DAY(B95)=1,DATE(YEAR(B95),MONTH(B95),15),DATE(YEAR(B95),MONTH(B95)+1,1)),"")</f>
        <v>45778</v>
      </c>
      <c r="C96" s="9">
        <f t="shared" si="7"/>
        <v>67491.839999999997</v>
      </c>
      <c r="D96" s="9">
        <f t="shared" si="8"/>
        <v>168.72959999999998</v>
      </c>
      <c r="E96" s="9">
        <f t="shared" si="9"/>
        <v>168.72959999999998</v>
      </c>
      <c r="F96" s="9">
        <f t="shared" si="10"/>
        <v>0</v>
      </c>
      <c r="H96" s="11">
        <f t="shared" si="11"/>
        <v>29930.431758979576</v>
      </c>
      <c r="I96" s="9">
        <f t="shared" si="12"/>
        <v>27732.621512272624</v>
      </c>
      <c r="J96" s="10">
        <f t="shared" si="13"/>
        <v>2197.8102467069511</v>
      </c>
    </row>
    <row r="97" spans="2:10" x14ac:dyDescent="0.25">
      <c r="B97" s="8">
        <f>IF(COUNT($B$16:B96)&lt;=24*$D$12,IF(DAY(B96)=1,DATE(YEAR(B96),MONTH(B96),15),DATE(YEAR(B96),MONTH(B96)+1,1)),"")</f>
        <v>45792</v>
      </c>
      <c r="C97" s="9">
        <f t="shared" si="7"/>
        <v>67491.839999999997</v>
      </c>
      <c r="D97" s="9">
        <f t="shared" si="8"/>
        <v>168.72959999999998</v>
      </c>
      <c r="E97" s="9">
        <f t="shared" si="9"/>
        <v>168.72959999999998</v>
      </c>
      <c r="F97" s="9">
        <f t="shared" si="10"/>
        <v>0</v>
      </c>
      <c r="H97" s="11">
        <f t="shared" si="11"/>
        <v>30386.988737786727</v>
      </c>
      <c r="I97" s="9">
        <f t="shared" si="12"/>
        <v>28011.703467000021</v>
      </c>
      <c r="J97" s="10">
        <f t="shared" si="13"/>
        <v>2375.285270786706</v>
      </c>
    </row>
    <row r="98" spans="2:10" x14ac:dyDescent="0.25">
      <c r="B98" s="8">
        <f>IF(COUNT($B$16:B97)&lt;=24*$D$12,IF(DAY(B97)=1,DATE(YEAR(B97),MONTH(B97),15),DATE(YEAR(B97),MONTH(B97)+1,1)),"")</f>
        <v>45809</v>
      </c>
      <c r="C98" s="9">
        <f t="shared" si="7"/>
        <v>67491.839999999997</v>
      </c>
      <c r="D98" s="9">
        <f t="shared" si="8"/>
        <v>168.72959999999998</v>
      </c>
      <c r="E98" s="9">
        <f t="shared" si="9"/>
        <v>168.72959999999998</v>
      </c>
      <c r="F98" s="9">
        <f t="shared" si="10"/>
        <v>0</v>
      </c>
      <c r="H98" s="11">
        <f t="shared" si="11"/>
        <v>30845.362426840918</v>
      </c>
      <c r="I98" s="9">
        <f t="shared" si="12"/>
        <v>28291.89593163188</v>
      </c>
      <c r="J98" s="10">
        <f t="shared" si="13"/>
        <v>2553.4664952090388</v>
      </c>
    </row>
    <row r="99" spans="2:10" x14ac:dyDescent="0.25">
      <c r="B99" s="8">
        <f>IF(COUNT($B$16:B98)&lt;=24*$D$12,IF(DAY(B98)=1,DATE(YEAR(B98),MONTH(B98),15),DATE(YEAR(B98),MONTH(B98)+1,1)),"")</f>
        <v>45823</v>
      </c>
      <c r="C99" s="9">
        <f t="shared" si="7"/>
        <v>67491.839999999997</v>
      </c>
      <c r="D99" s="9">
        <f t="shared" si="8"/>
        <v>168.72959999999998</v>
      </c>
      <c r="E99" s="9">
        <f t="shared" si="9"/>
        <v>168.72959999999998</v>
      </c>
      <c r="F99" s="9">
        <f t="shared" si="10"/>
        <v>0</v>
      </c>
      <c r="H99" s="11">
        <f t="shared" si="11"/>
        <v>31305.560055110873</v>
      </c>
      <c r="I99" s="9">
        <f t="shared" si="12"/>
        <v>28573.203325057446</v>
      </c>
      <c r="J99" s="10">
        <f t="shared" si="13"/>
        <v>2732.3567300534269</v>
      </c>
    </row>
    <row r="100" spans="2:10" x14ac:dyDescent="0.25">
      <c r="B100" s="8">
        <f>IF(COUNT($B$16:B99)&lt;=24*$D$12,IF(DAY(B99)=1,DATE(YEAR(B99),MONTH(B99),15),DATE(YEAR(B99),MONTH(B99)+1,1)),"")</f>
        <v>45839</v>
      </c>
      <c r="C100" s="9">
        <f t="shared" si="7"/>
        <v>67491.839999999997</v>
      </c>
      <c r="D100" s="9">
        <f t="shared" si="8"/>
        <v>168.72959999999998</v>
      </c>
      <c r="E100" s="9">
        <f t="shared" si="9"/>
        <v>168.72959999999998</v>
      </c>
      <c r="F100" s="9">
        <f t="shared" si="10"/>
        <v>0</v>
      </c>
      <c r="H100" s="11">
        <f t="shared" si="11"/>
        <v>31767.588880330495</v>
      </c>
      <c r="I100" s="9">
        <f t="shared" si="12"/>
        <v>28855.630083749398</v>
      </c>
      <c r="J100" s="10">
        <f t="shared" si="13"/>
        <v>2911.958796581097</v>
      </c>
    </row>
    <row r="101" spans="2:10" x14ac:dyDescent="0.25">
      <c r="B101" s="8">
        <f>IF(COUNT($B$16:B100)&lt;=24*$D$12,IF(DAY(B100)=1,DATE(YEAR(B100),MONTH(B100),15),DATE(YEAR(B100),MONTH(B100)+1,1)),"")</f>
        <v>45853</v>
      </c>
      <c r="C101" s="9">
        <f t="shared" si="7"/>
        <v>67491.839999999997</v>
      </c>
      <c r="D101" s="9">
        <f t="shared" si="8"/>
        <v>168.72959999999998</v>
      </c>
      <c r="E101" s="9">
        <f t="shared" si="9"/>
        <v>168.72959999999998</v>
      </c>
      <c r="F101" s="9">
        <f t="shared" si="10"/>
        <v>0</v>
      </c>
      <c r="H101" s="11">
        <f t="shared" si="11"/>
        <v>32231.456189113323</v>
      </c>
      <c r="I101" s="9">
        <f t="shared" si="12"/>
        <v>29139.180661833827</v>
      </c>
      <c r="J101" s="10">
        <f t="shared" si="13"/>
        <v>3092.2755272794966</v>
      </c>
    </row>
    <row r="102" spans="2:10" x14ac:dyDescent="0.25">
      <c r="B102" s="8">
        <f>IF(COUNT($B$16:B101)&lt;=24*$D$12,IF(DAY(B101)=1,DATE(YEAR(B101),MONTH(B101),15),DATE(YEAR(B101),MONTH(B101)+1,1)),"")</f>
        <v>45870</v>
      </c>
      <c r="C102" s="9">
        <f t="shared" si="7"/>
        <v>67491.839999999997</v>
      </c>
      <c r="D102" s="9">
        <f t="shared" si="8"/>
        <v>168.72959999999998</v>
      </c>
      <c r="E102" s="9">
        <f t="shared" si="9"/>
        <v>168.72959999999998</v>
      </c>
      <c r="F102" s="9">
        <f t="shared" si="10"/>
        <v>0</v>
      </c>
      <c r="H102" s="11">
        <f t="shared" si="11"/>
        <v>32697.169297067448</v>
      </c>
      <c r="I102" s="9">
        <f t="shared" si="12"/>
        <v>29423.859531160469</v>
      </c>
      <c r="J102" s="10">
        <f t="shared" si="13"/>
        <v>3273.309765906979</v>
      </c>
    </row>
    <row r="103" spans="2:10" x14ac:dyDescent="0.25">
      <c r="B103" s="8">
        <f>IF(COUNT($B$16:B102)&lt;=24*$D$12,IF(DAY(B102)=1,DATE(YEAR(B102),MONTH(B102),15),DATE(YEAR(B102),MONTH(B102)+1,1)),"")</f>
        <v>45884</v>
      </c>
      <c r="C103" s="9">
        <f t="shared" si="7"/>
        <v>67491.839999999997</v>
      </c>
      <c r="D103" s="9">
        <f t="shared" si="8"/>
        <v>168.72959999999998</v>
      </c>
      <c r="E103" s="9">
        <f t="shared" si="9"/>
        <v>168.72959999999998</v>
      </c>
      <c r="F103" s="9">
        <f t="shared" si="10"/>
        <v>0</v>
      </c>
      <c r="H103" s="11">
        <f t="shared" si="11"/>
        <v>33164.735548910889</v>
      </c>
      <c r="I103" s="9">
        <f t="shared" si="12"/>
        <v>29709.67118137324</v>
      </c>
      <c r="J103" s="10">
        <f t="shared" si="13"/>
        <v>3455.0643675376486</v>
      </c>
    </row>
    <row r="104" spans="2:10" x14ac:dyDescent="0.25">
      <c r="B104" s="8">
        <f>IF(COUNT($B$16:B103)&lt;=24*$D$12,IF(DAY(B103)=1,DATE(YEAR(B103),MONTH(B103),15),DATE(YEAR(B103),MONTH(B103)+1,1)),"")</f>
        <v>45901</v>
      </c>
      <c r="C104" s="9">
        <f t="shared" si="7"/>
        <v>67491.839999999997</v>
      </c>
      <c r="D104" s="9">
        <f t="shared" si="8"/>
        <v>168.72959999999998</v>
      </c>
      <c r="E104" s="9">
        <f t="shared" si="9"/>
        <v>168.72959999999998</v>
      </c>
      <c r="F104" s="9">
        <f t="shared" si="10"/>
        <v>0</v>
      </c>
      <c r="H104" s="11">
        <f t="shared" si="11"/>
        <v>33634.16231858742</v>
      </c>
      <c r="I104" s="9">
        <f t="shared" si="12"/>
        <v>29996.620119981035</v>
      </c>
      <c r="J104" s="10">
        <f t="shared" si="13"/>
        <v>3637.5421986063848</v>
      </c>
    </row>
    <row r="105" spans="2:10" x14ac:dyDescent="0.25">
      <c r="B105" s="8">
        <f>IF(COUNT($B$16:B104)&lt;=24*$D$12,IF(DAY(B104)=1,DATE(YEAR(B104),MONTH(B104),15),DATE(YEAR(B104),MONTH(B104)+1,1)),"")</f>
        <v>45915</v>
      </c>
      <c r="C105" s="9">
        <f t="shared" si="7"/>
        <v>67491.839999999997</v>
      </c>
      <c r="D105" s="9">
        <f t="shared" si="8"/>
        <v>168.72959999999998</v>
      </c>
      <c r="E105" s="9">
        <f t="shared" si="9"/>
        <v>168.72959999999998</v>
      </c>
      <c r="F105" s="9">
        <f t="shared" si="10"/>
        <v>0</v>
      </c>
      <c r="H105" s="11">
        <f t="shared" si="11"/>
        <v>34105.457009382873</v>
      </c>
      <c r="I105" s="9">
        <f t="shared" si="12"/>
        <v>30284.710872428819</v>
      </c>
      <c r="J105" s="10">
        <f t="shared" si="13"/>
        <v>3820.7461369540542</v>
      </c>
    </row>
    <row r="106" spans="2:10" x14ac:dyDescent="0.25">
      <c r="B106" s="8">
        <f>IF(COUNT($B$16:B105)&lt;=24*$D$12,IF(DAY(B105)=1,DATE(YEAR(B105),MONTH(B105),15),DATE(YEAR(B105),MONTH(B105)+1,1)),"")</f>
        <v>45931</v>
      </c>
      <c r="C106" s="9">
        <f t="shared" si="7"/>
        <v>67491.839999999997</v>
      </c>
      <c r="D106" s="9">
        <f t="shared" si="8"/>
        <v>168.72959999999998</v>
      </c>
      <c r="E106" s="9">
        <f t="shared" si="9"/>
        <v>168.72959999999998</v>
      </c>
      <c r="F106" s="9">
        <f t="shared" si="10"/>
        <v>0</v>
      </c>
      <c r="H106" s="11">
        <f t="shared" si="11"/>
        <v>34578.627054041892</v>
      </c>
      <c r="I106" s="9">
        <f t="shared" si="12"/>
        <v>30573.947982168997</v>
      </c>
      <c r="J106" s="10">
        <f t="shared" si="13"/>
        <v>4004.6790718728953</v>
      </c>
    </row>
    <row r="107" spans="2:10" x14ac:dyDescent="0.25">
      <c r="B107" s="8">
        <f>IF(COUNT($B$16:B106)&lt;=24*$D$12,IF(DAY(B106)=1,DATE(YEAR(B106),MONTH(B106),15),DATE(YEAR(B106),MONTH(B106)+1,1)),"")</f>
        <v>45945</v>
      </c>
      <c r="C107" s="9">
        <f t="shared" si="7"/>
        <v>67491.839999999997</v>
      </c>
      <c r="D107" s="9">
        <f t="shared" si="8"/>
        <v>168.72959999999998</v>
      </c>
      <c r="E107" s="9">
        <f t="shared" si="9"/>
        <v>168.72959999999998</v>
      </c>
      <c r="F107" s="9">
        <f t="shared" si="10"/>
        <v>0</v>
      </c>
      <c r="H107" s="11">
        <f t="shared" si="11"/>
        <v>35053.679914885142</v>
      </c>
      <c r="I107" s="9">
        <f t="shared" si="12"/>
        <v>30864.336010733066</v>
      </c>
      <c r="J107" s="10">
        <f t="shared" si="13"/>
        <v>4189.343904152076</v>
      </c>
    </row>
    <row r="108" spans="2:10" x14ac:dyDescent="0.25">
      <c r="B108" s="8">
        <f>IF(COUNT($B$16:B107)&lt;=24*$D$12,IF(DAY(B107)=1,DATE(YEAR(B107),MONTH(B107),15),DATE(YEAR(B107),MONTH(B107)+1,1)),"")</f>
        <v>45962</v>
      </c>
      <c r="C108" s="9">
        <f t="shared" si="7"/>
        <v>67491.839999999997</v>
      </c>
      <c r="D108" s="9">
        <f t="shared" si="8"/>
        <v>168.72959999999998</v>
      </c>
      <c r="E108" s="9">
        <f t="shared" si="9"/>
        <v>168.72959999999998</v>
      </c>
      <c r="F108" s="9">
        <f t="shared" si="10"/>
        <v>0</v>
      </c>
      <c r="H108" s="11">
        <f t="shared" si="11"/>
        <v>35530.623083927021</v>
      </c>
      <c r="I108" s="9">
        <f t="shared" si="12"/>
        <v>31155.879537803565</v>
      </c>
      <c r="J108" s="10">
        <f t="shared" si="13"/>
        <v>4374.7435461234563</v>
      </c>
    </row>
    <row r="109" spans="2:10" x14ac:dyDescent="0.25">
      <c r="B109" s="8">
        <f>IF(COUNT($B$16:B108)&lt;=24*$D$12,IF(DAY(B108)=1,DATE(YEAR(B108),MONTH(B108),15),DATE(YEAR(B108),MONTH(B108)+1,1)),"")</f>
        <v>45976</v>
      </c>
      <c r="C109" s="9">
        <f t="shared" si="7"/>
        <v>67491.839999999997</v>
      </c>
      <c r="D109" s="9">
        <f t="shared" si="8"/>
        <v>168.72959999999998</v>
      </c>
      <c r="E109" s="9">
        <f t="shared" si="9"/>
        <v>168.72959999999998</v>
      </c>
      <c r="F109" s="9">
        <f t="shared" si="10"/>
        <v>0</v>
      </c>
      <c r="H109" s="11">
        <f t="shared" si="11"/>
        <v>36009.464082993793</v>
      </c>
      <c r="I109" s="9">
        <f t="shared" si="12"/>
        <v>31448.583161286278</v>
      </c>
      <c r="J109" s="10">
        <f t="shared" si="13"/>
        <v>4560.8809217075141</v>
      </c>
    </row>
    <row r="110" spans="2:10" x14ac:dyDescent="0.25">
      <c r="B110" s="8">
        <f>IF(COUNT($B$16:B109)&lt;=24*$D$12,IF(DAY(B109)=1,DATE(YEAR(B109),MONTH(B109),15),DATE(YEAR(B109),MONTH(B109)+1,1)),"")</f>
        <v>45992</v>
      </c>
      <c r="C110" s="9">
        <f t="shared" si="7"/>
        <v>67491.839999999997</v>
      </c>
      <c r="D110" s="9">
        <f t="shared" si="8"/>
        <v>168.72959999999998</v>
      </c>
      <c r="E110" s="9">
        <f t="shared" si="9"/>
        <v>168.72959999999998</v>
      </c>
      <c r="F110" s="9">
        <f t="shared" si="10"/>
        <v>0</v>
      </c>
      <c r="H110" s="11">
        <f t="shared" si="11"/>
        <v>36490.210463842217</v>
      </c>
      <c r="I110" s="9">
        <f t="shared" si="12"/>
        <v>31742.451497382772</v>
      </c>
      <c r="J110" s="10">
        <f t="shared" si="13"/>
        <v>4747.7589664594452</v>
      </c>
    </row>
    <row r="111" spans="2:10" x14ac:dyDescent="0.25">
      <c r="B111" s="8">
        <f>IF(COUNT($B$16:B110)&lt;=24*$D$12,IF(DAY(B110)=1,DATE(YEAR(B110),MONTH(B110),15),DATE(YEAR(B110),MONTH(B110)+1,1)),"")</f>
        <v>46006</v>
      </c>
      <c r="C111" s="9">
        <f t="shared" si="7"/>
        <v>67491.839999999997</v>
      </c>
      <c r="D111" s="9">
        <f t="shared" si="8"/>
        <v>168.72959999999998</v>
      </c>
      <c r="E111" s="9">
        <f t="shared" si="9"/>
        <v>168.72959999999998</v>
      </c>
      <c r="F111" s="9">
        <f t="shared" si="10"/>
        <v>0</v>
      </c>
      <c r="H111" s="11">
        <f t="shared" si="11"/>
        <v>36972.869808278658</v>
      </c>
      <c r="I111" s="9">
        <f t="shared" si="12"/>
        <v>32037.489180663186</v>
      </c>
      <c r="J111" s="10">
        <f t="shared" si="13"/>
        <v>4935.3806276154719</v>
      </c>
    </row>
    <row r="112" spans="2:10" x14ac:dyDescent="0.25">
      <c r="B112" s="8">
        <f>IF(COUNT($B$16:B111)&lt;=24*$D$12,IF(DAY(B111)=1,DATE(YEAR(B111),MONTH(B111),15),DATE(YEAR(B111),MONTH(B111)+1,1)),"")</f>
        <v>46023</v>
      </c>
      <c r="C112" s="9">
        <f t="shared" si="7"/>
        <v>70191.513600000006</v>
      </c>
      <c r="D112" s="9">
        <f t="shared" si="8"/>
        <v>175.47878400000002</v>
      </c>
      <c r="E112" s="9">
        <f t="shared" si="9"/>
        <v>175.47878400000002</v>
      </c>
      <c r="F112" s="9">
        <f t="shared" si="10"/>
        <v>4049.5103999999997</v>
      </c>
      <c r="H112" s="11">
        <f t="shared" si="11"/>
        <v>37470.948096278655</v>
      </c>
      <c r="I112" s="9">
        <f t="shared" si="12"/>
        <v>36389.960448139325</v>
      </c>
      <c r="J112" s="10">
        <f t="shared" si="13"/>
        <v>1080.9876481393294</v>
      </c>
    </row>
    <row r="113" spans="2:10" x14ac:dyDescent="0.25">
      <c r="B113" s="8">
        <f>IF(COUNT($B$16:B112)&lt;=24*$D$12,IF(DAY(B112)=1,DATE(YEAR(B112),MONTH(B112),15),DATE(YEAR(B112),MONTH(B112)+1,1)),"")</f>
        <v>46037</v>
      </c>
      <c r="C113" s="9">
        <f t="shared" si="7"/>
        <v>70191.513600000006</v>
      </c>
      <c r="D113" s="9">
        <f t="shared" si="8"/>
        <v>175.47878400000002</v>
      </c>
      <c r="E113" s="9">
        <f t="shared" si="9"/>
        <v>175.47878400000002</v>
      </c>
      <c r="F113" s="9">
        <f t="shared" si="10"/>
        <v>0</v>
      </c>
      <c r="H113" s="11">
        <f t="shared" si="11"/>
        <v>37971.008314183659</v>
      </c>
      <c r="I113" s="9">
        <f t="shared" si="12"/>
        <v>36710.240466386575</v>
      </c>
      <c r="J113" s="10">
        <f t="shared" si="13"/>
        <v>1260.767847797084</v>
      </c>
    </row>
    <row r="114" spans="2:10" x14ac:dyDescent="0.25">
      <c r="B114" s="8">
        <f>IF(COUNT($B$16:B113)&lt;=24*$D$12,IF(DAY(B113)=1,DATE(YEAR(B113),MONTH(B113),15),DATE(YEAR(B113),MONTH(B113)+1,1)),"")</f>
        <v>46054</v>
      </c>
      <c r="C114" s="9">
        <f t="shared" si="7"/>
        <v>70191.513600000006</v>
      </c>
      <c r="D114" s="9">
        <f t="shared" si="8"/>
        <v>175.47878400000002</v>
      </c>
      <c r="E114" s="9">
        <f t="shared" si="9"/>
        <v>175.47878400000002</v>
      </c>
      <c r="F114" s="9">
        <f t="shared" si="10"/>
        <v>0</v>
      </c>
      <c r="H114" s="11">
        <f t="shared" si="11"/>
        <v>38473.058348396757</v>
      </c>
      <c r="I114" s="9">
        <f t="shared" si="12"/>
        <v>37031.794927952142</v>
      </c>
      <c r="J114" s="10">
        <f t="shared" si="13"/>
        <v>1441.2634204446149</v>
      </c>
    </row>
    <row r="115" spans="2:10" x14ac:dyDescent="0.25">
      <c r="B115" s="8">
        <f>IF(COUNT($B$16:B114)&lt;=24*$D$12,IF(DAY(B114)=1,DATE(YEAR(B114),MONTH(B114),15),DATE(YEAR(B114),MONTH(B114)+1,1)),"")</f>
        <v>46068</v>
      </c>
      <c r="C115" s="9">
        <f t="shared" si="7"/>
        <v>70191.513600000006</v>
      </c>
      <c r="D115" s="9">
        <f t="shared" si="8"/>
        <v>175.47878400000002</v>
      </c>
      <c r="E115" s="9">
        <f t="shared" si="9"/>
        <v>175.47878400000002</v>
      </c>
      <c r="F115" s="9">
        <f t="shared" si="10"/>
        <v>0</v>
      </c>
      <c r="H115" s="11">
        <f t="shared" si="11"/>
        <v>38977.106116702242</v>
      </c>
      <c r="I115" s="9">
        <f t="shared" si="12"/>
        <v>37354.62890404147</v>
      </c>
      <c r="J115" s="10">
        <f t="shared" si="13"/>
        <v>1622.4772126607713</v>
      </c>
    </row>
    <row r="116" spans="2:10" x14ac:dyDescent="0.25">
      <c r="B116" s="8">
        <f>IF(COUNT($B$16:B115)&lt;=24*$D$12,IF(DAY(B115)=1,DATE(YEAR(B115),MONTH(B115),15),DATE(YEAR(B115),MONTH(B115)+1,1)),"")</f>
        <v>46082</v>
      </c>
      <c r="C116" s="9">
        <f t="shared" si="7"/>
        <v>70191.513600000006</v>
      </c>
      <c r="D116" s="9">
        <f t="shared" si="8"/>
        <v>175.47878400000002</v>
      </c>
      <c r="E116" s="9">
        <f t="shared" si="9"/>
        <v>175.47878400000002</v>
      </c>
      <c r="F116" s="9">
        <f t="shared" si="10"/>
        <v>0</v>
      </c>
      <c r="H116" s="11">
        <f t="shared" si="11"/>
        <v>39483.159568390489</v>
      </c>
      <c r="I116" s="9">
        <f t="shared" si="12"/>
        <v>37678.747486039101</v>
      </c>
      <c r="J116" s="10">
        <f t="shared" si="13"/>
        <v>1804.4120823513877</v>
      </c>
    </row>
    <row r="117" spans="2:10" x14ac:dyDescent="0.25">
      <c r="B117" s="8">
        <f>IF(COUNT($B$16:B116)&lt;=24*$D$12,IF(DAY(B116)=1,DATE(YEAR(B116),MONTH(B116),15),DATE(YEAR(B116),MONTH(B116)+1,1)),"")</f>
        <v>46096</v>
      </c>
      <c r="C117" s="9">
        <f t="shared" si="7"/>
        <v>70191.513600000006</v>
      </c>
      <c r="D117" s="9">
        <f t="shared" si="8"/>
        <v>175.47878400000002</v>
      </c>
      <c r="E117" s="9">
        <f t="shared" si="9"/>
        <v>175.47878400000002</v>
      </c>
      <c r="F117" s="9">
        <f t="shared" si="10"/>
        <v>0</v>
      </c>
      <c r="H117" s="11">
        <f t="shared" si="11"/>
        <v>39991.22668438332</v>
      </c>
      <c r="I117" s="9">
        <f t="shared" si="12"/>
        <v>38004.155785588984</v>
      </c>
      <c r="J117" s="10">
        <f t="shared" si="13"/>
        <v>1987.0708987943362</v>
      </c>
    </row>
    <row r="118" spans="2:10" x14ac:dyDescent="0.25">
      <c r="B118" s="8">
        <f>IF(COUNT($B$16:B117)&lt;=24*$D$12,IF(DAY(B117)=1,DATE(YEAR(B117),MONTH(B117),15),DATE(YEAR(B117),MONTH(B117)+1,1)),"")</f>
        <v>46113</v>
      </c>
      <c r="C118" s="9">
        <f t="shared" si="7"/>
        <v>70191.513600000006</v>
      </c>
      <c r="D118" s="9">
        <f t="shared" si="8"/>
        <v>175.47878400000002</v>
      </c>
      <c r="E118" s="9">
        <f t="shared" si="9"/>
        <v>175.47878400000002</v>
      </c>
      <c r="F118" s="9">
        <f t="shared" si="10"/>
        <v>0</v>
      </c>
      <c r="H118" s="11">
        <f t="shared" si="11"/>
        <v>40501.315477359865</v>
      </c>
      <c r="I118" s="9">
        <f t="shared" si="12"/>
        <v>38330.858934675081</v>
      </c>
      <c r="J118" s="10">
        <f t="shared" si="13"/>
        <v>2170.4565426847839</v>
      </c>
    </row>
    <row r="119" spans="2:10" x14ac:dyDescent="0.25">
      <c r="B119" s="8">
        <f>IF(COUNT($B$16:B118)&lt;=24*$D$12,IF(DAY(B118)=1,DATE(YEAR(B118),MONTH(B118),15),DATE(YEAR(B118),MONTH(B118)+1,1)),"")</f>
        <v>46127</v>
      </c>
      <c r="C119" s="9">
        <f t="shared" si="7"/>
        <v>70191.513600000006</v>
      </c>
      <c r="D119" s="9">
        <f t="shared" si="8"/>
        <v>175.47878400000002</v>
      </c>
      <c r="E119" s="9">
        <f t="shared" si="9"/>
        <v>175.47878400000002</v>
      </c>
      <c r="F119" s="9">
        <f t="shared" si="10"/>
        <v>0</v>
      </c>
      <c r="H119" s="11">
        <f t="shared" si="11"/>
        <v>41013.433991882928</v>
      </c>
      <c r="I119" s="9">
        <f t="shared" si="12"/>
        <v>38658.862085702305</v>
      </c>
      <c r="J119" s="10">
        <f t="shared" si="13"/>
        <v>2354.571906180623</v>
      </c>
    </row>
    <row r="120" spans="2:10" x14ac:dyDescent="0.25">
      <c r="B120" s="8">
        <f>IF(COUNT($B$16:B119)&lt;=24*$D$12,IF(DAY(B119)=1,DATE(YEAR(B119),MONTH(B119),15),DATE(YEAR(B119),MONTH(B119)+1,1)),"")</f>
        <v>46143</v>
      </c>
      <c r="C120" s="9">
        <f t="shared" si="7"/>
        <v>70191.513600000006</v>
      </c>
      <c r="D120" s="9">
        <f t="shared" si="8"/>
        <v>175.47878400000002</v>
      </c>
      <c r="E120" s="9">
        <f t="shared" si="9"/>
        <v>175.47878400000002</v>
      </c>
      <c r="F120" s="9">
        <f t="shared" si="10"/>
        <v>0</v>
      </c>
      <c r="H120" s="11">
        <f t="shared" si="11"/>
        <v>41527.590304525875</v>
      </c>
      <c r="I120" s="9">
        <f t="shared" si="12"/>
        <v>38988.170411577783</v>
      </c>
      <c r="J120" s="10">
        <f t="shared" si="13"/>
        <v>2539.4198929480917</v>
      </c>
    </row>
    <row r="121" spans="2:10" x14ac:dyDescent="0.25">
      <c r="B121" s="8">
        <f>IF(COUNT($B$16:B120)&lt;=24*$D$12,IF(DAY(B120)=1,DATE(YEAR(B120),MONTH(B120),15),DATE(YEAR(B120),MONTH(B120)+1,1)),"")</f>
        <v>46157</v>
      </c>
      <c r="C121" s="9">
        <f t="shared" si="7"/>
        <v>70191.513600000006</v>
      </c>
      <c r="D121" s="9">
        <f t="shared" si="8"/>
        <v>175.47878400000002</v>
      </c>
      <c r="E121" s="9">
        <f t="shared" si="9"/>
        <v>175.47878400000002</v>
      </c>
      <c r="F121" s="9">
        <f t="shared" si="10"/>
        <v>0</v>
      </c>
      <c r="H121" s="11">
        <f t="shared" si="11"/>
        <v>42043.792523999989</v>
      </c>
      <c r="I121" s="9">
        <f t="shared" si="12"/>
        <v>39318.789105792421</v>
      </c>
      <c r="J121" s="10">
        <f t="shared" si="13"/>
        <v>2725.0034182075688</v>
      </c>
    </row>
    <row r="122" spans="2:10" x14ac:dyDescent="0.25">
      <c r="B122" s="8">
        <f>IF(COUNT($B$16:B121)&lt;=24*$D$12,IF(DAY(B121)=1,DATE(YEAR(B121),MONTH(B121),15),DATE(YEAR(B121),MONTH(B121)+1,1)),"")</f>
        <v>46174</v>
      </c>
      <c r="C122" s="9">
        <f t="shared" si="7"/>
        <v>70191.513600000006</v>
      </c>
      <c r="D122" s="9">
        <f t="shared" si="8"/>
        <v>175.47878400000002</v>
      </c>
      <c r="E122" s="9">
        <f t="shared" si="9"/>
        <v>175.47878400000002</v>
      </c>
      <c r="F122" s="9">
        <f t="shared" si="10"/>
        <v>0</v>
      </c>
      <c r="H122" s="11">
        <f t="shared" si="11"/>
        <v>42562.048791282359</v>
      </c>
      <c r="I122" s="9">
        <f t="shared" si="12"/>
        <v>39650.723382502838</v>
      </c>
      <c r="J122" s="10">
        <f t="shared" si="13"/>
        <v>2911.3254087795212</v>
      </c>
    </row>
    <row r="123" spans="2:10" x14ac:dyDescent="0.25">
      <c r="B123" s="8">
        <f>IF(COUNT($B$16:B122)&lt;=24*$D$12,IF(DAY(B122)=1,DATE(YEAR(B122),MONTH(B122),15),DATE(YEAR(B122),MONTH(B122)+1,1)),"")</f>
        <v>46188</v>
      </c>
      <c r="C123" s="9">
        <f t="shared" si="7"/>
        <v>70191.513600000006</v>
      </c>
      <c r="D123" s="9">
        <f t="shared" si="8"/>
        <v>175.47878400000002</v>
      </c>
      <c r="E123" s="9">
        <f t="shared" si="9"/>
        <v>175.47878400000002</v>
      </c>
      <c r="F123" s="9">
        <f t="shared" si="10"/>
        <v>0</v>
      </c>
      <c r="H123" s="11">
        <f t="shared" si="11"/>
        <v>43082.36727974427</v>
      </c>
      <c r="I123" s="9">
        <f t="shared" si="12"/>
        <v>39983.978476613564</v>
      </c>
      <c r="J123" s="10">
        <f t="shared" si="13"/>
        <v>3098.3888031307069</v>
      </c>
    </row>
    <row r="124" spans="2:10" x14ac:dyDescent="0.25">
      <c r="B124" s="8">
        <f>IF(COUNT($B$16:B123)&lt;=24*$D$12,IF(DAY(B123)=1,DATE(YEAR(B123),MONTH(B123),15),DATE(YEAR(B123),MONTH(B123)+1,1)),"")</f>
        <v>46204</v>
      </c>
      <c r="C124" s="9">
        <f t="shared" si="7"/>
        <v>70191.513600000006</v>
      </c>
      <c r="D124" s="9">
        <f t="shared" si="8"/>
        <v>175.47878400000002</v>
      </c>
      <c r="E124" s="9">
        <f t="shared" si="9"/>
        <v>175.47878400000002</v>
      </c>
      <c r="F124" s="9">
        <f t="shared" si="10"/>
        <v>0</v>
      </c>
      <c r="H124" s="11">
        <f t="shared" si="11"/>
        <v>43604.756195280112</v>
      </c>
      <c r="I124" s="9">
        <f t="shared" si="12"/>
        <v>40318.559643859633</v>
      </c>
      <c r="J124" s="10">
        <f t="shared" si="13"/>
        <v>3286.1965514204785</v>
      </c>
    </row>
    <row r="125" spans="2:10" x14ac:dyDescent="0.25">
      <c r="B125" s="8">
        <f>IF(COUNT($B$16:B124)&lt;=24*$D$12,IF(DAY(B124)=1,DATE(YEAR(B124),MONTH(B124),15),DATE(YEAR(B124),MONTH(B124)+1,1)),"")</f>
        <v>46218</v>
      </c>
      <c r="C125" s="9">
        <f t="shared" si="7"/>
        <v>70191.513600000006</v>
      </c>
      <c r="D125" s="9">
        <f t="shared" si="8"/>
        <v>175.47878400000002</v>
      </c>
      <c r="E125" s="9">
        <f t="shared" si="9"/>
        <v>175.47878400000002</v>
      </c>
      <c r="F125" s="9">
        <f t="shared" si="10"/>
        <v>0</v>
      </c>
      <c r="H125" s="11">
        <f t="shared" si="11"/>
        <v>44129.223776436775</v>
      </c>
      <c r="I125" s="9">
        <f t="shared" si="12"/>
        <v>40654.472160889447</v>
      </c>
      <c r="J125" s="10">
        <f t="shared" si="13"/>
        <v>3474.7516155473277</v>
      </c>
    </row>
    <row r="126" spans="2:10" x14ac:dyDescent="0.25">
      <c r="B126" s="8">
        <f>IF(COUNT($B$16:B125)&lt;=24*$D$12,IF(DAY(B125)=1,DATE(YEAR(B125),MONTH(B125),15),DATE(YEAR(B125),MONTH(B125)+1,1)),"")</f>
        <v>46235</v>
      </c>
      <c r="C126" s="9">
        <f t="shared" si="7"/>
        <v>70191.513600000006</v>
      </c>
      <c r="D126" s="9">
        <f t="shared" si="8"/>
        <v>175.47878400000002</v>
      </c>
      <c r="E126" s="9">
        <f t="shared" si="9"/>
        <v>175.47878400000002</v>
      </c>
      <c r="F126" s="9">
        <f t="shared" si="10"/>
        <v>0</v>
      </c>
      <c r="H126" s="11">
        <f t="shared" si="11"/>
        <v>44655.778294543597</v>
      </c>
      <c r="I126" s="9">
        <f t="shared" si="12"/>
        <v>40991.721325348008</v>
      </c>
      <c r="J126" s="10">
        <f t="shared" si="13"/>
        <v>3664.0569691955898</v>
      </c>
    </row>
    <row r="127" spans="2:10" x14ac:dyDescent="0.25">
      <c r="B127" s="8">
        <f>IF(COUNT($B$16:B126)&lt;=24*$D$12,IF(DAY(B126)=1,DATE(YEAR(B126),MONTH(B126),15),DATE(YEAR(B126),MONTH(B126)+1,1)),"")</f>
        <v>46249</v>
      </c>
      <c r="C127" s="9">
        <f t="shared" si="7"/>
        <v>70191.513600000006</v>
      </c>
      <c r="D127" s="9">
        <f t="shared" si="8"/>
        <v>175.47878400000002</v>
      </c>
      <c r="E127" s="9">
        <f t="shared" si="9"/>
        <v>175.47878400000002</v>
      </c>
      <c r="F127" s="9">
        <f t="shared" si="10"/>
        <v>0</v>
      </c>
      <c r="H127" s="11">
        <f t="shared" si="11"/>
        <v>45184.428053842807</v>
      </c>
      <c r="I127" s="9">
        <f t="shared" si="12"/>
        <v>41330.312455960448</v>
      </c>
      <c r="J127" s="10">
        <f t="shared" si="13"/>
        <v>3854.115597882359</v>
      </c>
    </row>
    <row r="128" spans="2:10" x14ac:dyDescent="0.25">
      <c r="B128" s="8">
        <f>IF(COUNT($B$16:B127)&lt;=24*$D$12,IF(DAY(B127)=1,DATE(YEAR(B127),MONTH(B127),15),DATE(YEAR(B127),MONTH(B127)+1,1)),"")</f>
        <v>46266</v>
      </c>
      <c r="C128" s="9">
        <f t="shared" si="7"/>
        <v>70191.513600000006</v>
      </c>
      <c r="D128" s="9">
        <f t="shared" si="8"/>
        <v>175.47878400000002</v>
      </c>
      <c r="E128" s="9">
        <f t="shared" si="9"/>
        <v>175.47878400000002</v>
      </c>
      <c r="F128" s="9">
        <f t="shared" si="10"/>
        <v>0</v>
      </c>
      <c r="H128" s="11">
        <f t="shared" si="11"/>
        <v>45715.181391620485</v>
      </c>
      <c r="I128" s="9">
        <f t="shared" si="12"/>
        <v>41670.250892615928</v>
      </c>
      <c r="J128" s="10">
        <f t="shared" si="13"/>
        <v>4044.9304990045566</v>
      </c>
    </row>
    <row r="129" spans="2:10" x14ac:dyDescent="0.25">
      <c r="B129" s="8">
        <f>IF(COUNT($B$16:B128)&lt;=24*$D$12,IF(DAY(B128)=1,DATE(YEAR(B128),MONTH(B128),15),DATE(YEAR(B128),MONTH(B128)+1,1)),"")</f>
        <v>46280</v>
      </c>
      <c r="C129" s="9">
        <f t="shared" si="7"/>
        <v>70191.513600000006</v>
      </c>
      <c r="D129" s="9">
        <f t="shared" si="8"/>
        <v>175.47878400000002</v>
      </c>
      <c r="E129" s="9">
        <f t="shared" si="9"/>
        <v>175.47878400000002</v>
      </c>
      <c r="F129" s="9">
        <f t="shared" si="10"/>
        <v>0</v>
      </c>
      <c r="H129" s="11">
        <f t="shared" si="11"/>
        <v>46248.046678338054</v>
      </c>
      <c r="I129" s="9">
        <f t="shared" si="12"/>
        <v>42011.541996451851</v>
      </c>
      <c r="J129" s="10">
        <f t="shared" si="13"/>
        <v>4236.5046818862029</v>
      </c>
    </row>
    <row r="130" spans="2:10" x14ac:dyDescent="0.25">
      <c r="B130" s="8">
        <f>IF(COUNT($B$16:B129)&lt;=24*$D$12,IF(DAY(B129)=1,DATE(YEAR(B129),MONTH(B129),15),DATE(YEAR(B129),MONTH(B129)+1,1)),"")</f>
        <v>46296</v>
      </c>
      <c r="C130" s="9">
        <f t="shared" si="7"/>
        <v>70191.513600000006</v>
      </c>
      <c r="D130" s="9">
        <f t="shared" si="8"/>
        <v>175.47878400000002</v>
      </c>
      <c r="E130" s="9">
        <f t="shared" si="9"/>
        <v>175.47878400000002</v>
      </c>
      <c r="F130" s="9">
        <f t="shared" si="10"/>
        <v>0</v>
      </c>
      <c r="H130" s="11">
        <f t="shared" si="11"/>
        <v>46783.032317764286</v>
      </c>
      <c r="I130" s="9">
        <f t="shared" si="12"/>
        <v>42354.191149938408</v>
      </c>
      <c r="J130" s="10">
        <f t="shared" si="13"/>
        <v>4428.8411678258781</v>
      </c>
    </row>
    <row r="131" spans="2:10" x14ac:dyDescent="0.25">
      <c r="B131" s="8">
        <f>IF(COUNT($B$16:B130)&lt;=24*$D$12,IF(DAY(B130)=1,DATE(YEAR(B130),MONTH(B130),15),DATE(YEAR(B130),MONTH(B130)+1,1)),"")</f>
        <v>46310</v>
      </c>
      <c r="C131" s="9">
        <f t="shared" si="7"/>
        <v>70191.513600000006</v>
      </c>
      <c r="D131" s="9">
        <f t="shared" si="8"/>
        <v>175.47878400000002</v>
      </c>
      <c r="E131" s="9">
        <f t="shared" si="9"/>
        <v>175.47878400000002</v>
      </c>
      <c r="F131" s="9">
        <f t="shared" si="10"/>
        <v>0</v>
      </c>
      <c r="H131" s="11">
        <f t="shared" si="11"/>
        <v>47320.146747107829</v>
      </c>
      <c r="I131" s="9">
        <f t="shared" si="12"/>
        <v>42698.203756963456</v>
      </c>
      <c r="J131" s="10">
        <f t="shared" si="13"/>
        <v>4621.9429901443727</v>
      </c>
    </row>
    <row r="132" spans="2:10" x14ac:dyDescent="0.25">
      <c r="B132" s="8">
        <f>IF(COUNT($B$16:B131)&lt;=24*$D$12,IF(DAY(B131)=1,DATE(YEAR(B131),MONTH(B131),15),DATE(YEAR(B131),MONTH(B131)+1,1)),"")</f>
        <v>46327</v>
      </c>
      <c r="C132" s="9">
        <f t="shared" si="7"/>
        <v>70191.513600000006</v>
      </c>
      <c r="D132" s="9">
        <f t="shared" si="8"/>
        <v>175.47878400000002</v>
      </c>
      <c r="E132" s="9">
        <f t="shared" si="9"/>
        <v>175.47878400000002</v>
      </c>
      <c r="F132" s="9">
        <f t="shared" si="10"/>
        <v>0</v>
      </c>
      <c r="H132" s="11">
        <f t="shared" si="11"/>
        <v>47859.398437150288</v>
      </c>
      <c r="I132" s="9">
        <f t="shared" si="12"/>
        <v>43043.585242917754</v>
      </c>
      <c r="J132" s="10">
        <f t="shared" si="13"/>
        <v>4815.8131942325344</v>
      </c>
    </row>
    <row r="133" spans="2:10" x14ac:dyDescent="0.25">
      <c r="B133" s="8">
        <f>IF(COUNT($B$16:B132)&lt;=24*$D$12,IF(DAY(B132)=1,DATE(YEAR(B132),MONTH(B132),15),DATE(YEAR(B132),MONTH(B132)+1,1)),"")</f>
        <v>46341</v>
      </c>
      <c r="C133" s="9">
        <f t="shared" si="7"/>
        <v>70191.513600000006</v>
      </c>
      <c r="D133" s="9">
        <f t="shared" si="8"/>
        <v>175.47878400000002</v>
      </c>
      <c r="E133" s="9">
        <f t="shared" si="9"/>
        <v>175.47878400000002</v>
      </c>
      <c r="F133" s="9">
        <f t="shared" si="10"/>
        <v>0</v>
      </c>
      <c r="H133" s="11">
        <f t="shared" si="11"/>
        <v>48400.795892379807</v>
      </c>
      <c r="I133" s="9">
        <f t="shared" si="12"/>
        <v>43390.341054780532</v>
      </c>
      <c r="J133" s="10">
        <f t="shared" si="13"/>
        <v>5010.4548375992745</v>
      </c>
    </row>
    <row r="134" spans="2:10" x14ac:dyDescent="0.25">
      <c r="B134" s="8">
        <f>IF(COUNT($B$16:B133)&lt;=24*$D$12,IF(DAY(B133)=1,DATE(YEAR(B133),MONTH(B133),15),DATE(YEAR(B133),MONTH(B133)+1,1)),"")</f>
        <v>46357</v>
      </c>
      <c r="C134" s="9">
        <f t="shared" si="7"/>
        <v>70191.513600000006</v>
      </c>
      <c r="D134" s="9">
        <f t="shared" si="8"/>
        <v>175.47878400000002</v>
      </c>
      <c r="E134" s="9">
        <f t="shared" si="9"/>
        <v>175.47878400000002</v>
      </c>
      <c r="F134" s="9">
        <f t="shared" si="10"/>
        <v>0</v>
      </c>
      <c r="H134" s="11">
        <f t="shared" si="11"/>
        <v>48944.347651125194</v>
      </c>
      <c r="I134" s="9">
        <f t="shared" si="12"/>
        <v>43738.476661205379</v>
      </c>
      <c r="J134" s="10">
        <f t="shared" si="13"/>
        <v>5205.8709899198147</v>
      </c>
    </row>
    <row r="135" spans="2:10" x14ac:dyDescent="0.25">
      <c r="B135" s="8">
        <f>IF(COUNT($B$16:B134)&lt;=24*$D$12,IF(DAY(B134)=1,DATE(YEAR(B134),MONTH(B134),15),DATE(YEAR(B134),MONTH(B134)+1,1)),"")</f>
        <v>46371</v>
      </c>
      <c r="C135" s="9">
        <f t="shared" si="7"/>
        <v>70191.513600000006</v>
      </c>
      <c r="D135" s="9">
        <f t="shared" si="8"/>
        <v>175.47878400000002</v>
      </c>
      <c r="E135" s="9">
        <f t="shared" si="9"/>
        <v>175.47878400000002</v>
      </c>
      <c r="F135" s="9">
        <f t="shared" si="10"/>
        <v>0</v>
      </c>
      <c r="H135" s="11">
        <f t="shared" si="11"/>
        <v>49490.062285690568</v>
      </c>
      <c r="I135" s="9">
        <f t="shared" si="12"/>
        <v>44087.997552606488</v>
      </c>
      <c r="J135" s="10">
        <f t="shared" si="13"/>
        <v>5402.0647330840802</v>
      </c>
    </row>
    <row r="136" spans="2:10" x14ac:dyDescent="0.25">
      <c r="B136" s="8">
        <f>IF(COUNT($B$16:B135)&lt;=24*$D$12,IF(DAY(B135)=1,DATE(YEAR(B135),MONTH(B135),15),DATE(YEAR(B135),MONTH(B135)+1,1)),"")</f>
        <v>46388</v>
      </c>
      <c r="C136" s="9">
        <f t="shared" si="7"/>
        <v>72999.174144000004</v>
      </c>
      <c r="D136" s="9">
        <f t="shared" si="8"/>
        <v>182.49793536000001</v>
      </c>
      <c r="E136" s="9">
        <f t="shared" si="9"/>
        <v>182.49793536000001</v>
      </c>
      <c r="F136" s="9">
        <f t="shared" si="10"/>
        <v>4211.4908160000005</v>
      </c>
      <c r="H136" s="11">
        <f t="shared" si="11"/>
        <v>50051.986705210569</v>
      </c>
      <c r="I136" s="9">
        <f t="shared" si="12"/>
        <v>48657.419208605264</v>
      </c>
      <c r="J136" s="10">
        <f t="shared" si="13"/>
        <v>1394.5674966053048</v>
      </c>
    </row>
    <row r="137" spans="2:10" x14ac:dyDescent="0.25">
      <c r="B137" s="8">
        <f>IF(COUNT($B$16:B136)&lt;=24*$D$12,IF(DAY(B136)=1,DATE(YEAR(B136),MONTH(B136),15),DATE(YEAR(B136),MONTH(B136)+1,1)),"")</f>
        <v>46402</v>
      </c>
      <c r="C137" s="9">
        <f t="shared" si="7"/>
        <v>72999.174144000004</v>
      </c>
      <c r="D137" s="9">
        <f t="shared" si="8"/>
        <v>182.49793536000001</v>
      </c>
      <c r="E137" s="9">
        <f t="shared" si="9"/>
        <v>182.49793536000001</v>
      </c>
      <c r="F137" s="9">
        <f t="shared" si="10"/>
        <v>0</v>
      </c>
      <c r="H137" s="11">
        <f t="shared" si="11"/>
        <v>50616.14710818584</v>
      </c>
      <c r="I137" s="9">
        <f t="shared" si="12"/>
        <v>49033.532478247726</v>
      </c>
      <c r="J137" s="10">
        <f t="shared" si="13"/>
        <v>1582.6146299381144</v>
      </c>
    </row>
    <row r="138" spans="2:10" x14ac:dyDescent="0.25">
      <c r="B138" s="8">
        <f>IF(COUNT($B$16:B137)&lt;=24*$D$12,IF(DAY(B137)=1,DATE(YEAR(B137),MONTH(B137),15),DATE(YEAR(B137),MONTH(B137)+1,1)),"")</f>
        <v>46419</v>
      </c>
      <c r="C138" s="9">
        <f t="shared" si="7"/>
        <v>72999.174144000004</v>
      </c>
      <c r="D138" s="9">
        <f t="shared" si="8"/>
        <v>182.49793536000001</v>
      </c>
      <c r="E138" s="9">
        <f t="shared" si="9"/>
        <v>182.49793536000001</v>
      </c>
      <c r="F138" s="9">
        <f t="shared" si="10"/>
        <v>0</v>
      </c>
      <c r="H138" s="11">
        <f t="shared" si="11"/>
        <v>51182.552391937519</v>
      </c>
      <c r="I138" s="9">
        <f t="shared" si="12"/>
        <v>49411.142360279708</v>
      </c>
      <c r="J138" s="10">
        <f t="shared" si="13"/>
        <v>1771.4100316578115</v>
      </c>
    </row>
    <row r="139" spans="2:10" x14ac:dyDescent="0.25">
      <c r="B139" s="8">
        <f>IF(COUNT($B$16:B138)&lt;=24*$D$12,IF(DAY(B138)=1,DATE(YEAR(B138),MONTH(B138),15),DATE(YEAR(B138),MONTH(B138)+1,1)),"")</f>
        <v>46433</v>
      </c>
      <c r="C139" s="9">
        <f t="shared" si="7"/>
        <v>72999.174144000004</v>
      </c>
      <c r="D139" s="9">
        <f t="shared" si="8"/>
        <v>182.49793536000001</v>
      </c>
      <c r="E139" s="9">
        <f t="shared" si="9"/>
        <v>182.49793536000001</v>
      </c>
      <c r="F139" s="9">
        <f t="shared" si="10"/>
        <v>0</v>
      </c>
      <c r="H139" s="11">
        <f t="shared" si="11"/>
        <v>51751.211489190544</v>
      </c>
      <c r="I139" s="9">
        <f t="shared" si="12"/>
        <v>49790.254809951475</v>
      </c>
      <c r="J139" s="10">
        <f t="shared" si="13"/>
        <v>1960.9566792390688</v>
      </c>
    </row>
    <row r="140" spans="2:10" x14ac:dyDescent="0.25">
      <c r="B140" s="8">
        <f>IF(COUNT($B$16:B139)&lt;=24*$D$12,IF(DAY(B139)=1,DATE(YEAR(B139),MONTH(B139),15),DATE(YEAR(B139),MONTH(B139)+1,1)),"")</f>
        <v>46447</v>
      </c>
      <c r="C140" s="9">
        <f t="shared" si="7"/>
        <v>72999.174144000004</v>
      </c>
      <c r="D140" s="9">
        <f t="shared" si="8"/>
        <v>182.49793536000001</v>
      </c>
      <c r="E140" s="9">
        <f t="shared" si="9"/>
        <v>182.49793536000001</v>
      </c>
      <c r="F140" s="9">
        <f t="shared" si="10"/>
        <v>0</v>
      </c>
      <c r="H140" s="11">
        <f t="shared" si="11"/>
        <v>52322.133368214534</v>
      </c>
      <c r="I140" s="9">
        <f t="shared" si="12"/>
        <v>50170.875806210126</v>
      </c>
      <c r="J140" s="10">
        <f t="shared" si="13"/>
        <v>2151.2575620044081</v>
      </c>
    </row>
    <row r="141" spans="2:10" x14ac:dyDescent="0.25">
      <c r="B141" s="8">
        <f>IF(COUNT($B$16:B140)&lt;=24*$D$12,IF(DAY(B140)=1,DATE(YEAR(B140),MONTH(B140),15),DATE(YEAR(B140),MONTH(B140)+1,1)),"")</f>
        <v>46461</v>
      </c>
      <c r="C141" s="9">
        <f t="shared" si="7"/>
        <v>72999.174144000004</v>
      </c>
      <c r="D141" s="9">
        <f t="shared" si="8"/>
        <v>182.49793536000001</v>
      </c>
      <c r="E141" s="9">
        <f t="shared" si="9"/>
        <v>182.49793536000001</v>
      </c>
      <c r="F141" s="9">
        <f t="shared" si="10"/>
        <v>0</v>
      </c>
      <c r="H141" s="11">
        <f t="shared" si="11"/>
        <v>52895.32703296523</v>
      </c>
      <c r="I141" s="9">
        <f t="shared" si="12"/>
        <v>50553.011351793917</v>
      </c>
      <c r="J141" s="10">
        <f t="shared" si="13"/>
        <v>2342.3156811713125</v>
      </c>
    </row>
    <row r="142" spans="2:10" x14ac:dyDescent="0.25">
      <c r="B142" s="8">
        <f>IF(COUNT($B$16:B141)&lt;=24*$D$12,IF(DAY(B141)=1,DATE(YEAR(B141),MONTH(B141),15),DATE(YEAR(B141),MONTH(B141)+1,1)),"")</f>
        <v>46478</v>
      </c>
      <c r="C142" s="9">
        <f t="shared" si="7"/>
        <v>72999.174144000004</v>
      </c>
      <c r="D142" s="9">
        <f t="shared" si="8"/>
        <v>182.49793536000001</v>
      </c>
      <c r="E142" s="9">
        <f t="shared" si="9"/>
        <v>182.49793536000001</v>
      </c>
      <c r="F142" s="9">
        <f t="shared" si="10"/>
        <v>0</v>
      </c>
      <c r="H142" s="11">
        <f t="shared" si="11"/>
        <v>53470.801523226488</v>
      </c>
      <c r="I142" s="9">
        <f t="shared" si="12"/>
        <v>50936.667473326925</v>
      </c>
      <c r="J142" s="10">
        <f t="shared" si="13"/>
        <v>2534.1340498995633</v>
      </c>
    </row>
    <row r="143" spans="2:10" x14ac:dyDescent="0.25">
      <c r="B143" s="8">
        <f>IF(COUNT($B$16:B142)&lt;=24*$D$12,IF(DAY(B142)=1,DATE(YEAR(B142),MONTH(B142),15),DATE(YEAR(B142),MONTH(B142)+1,1)),"")</f>
        <v>46492</v>
      </c>
      <c r="C143" s="9">
        <f t="shared" si="7"/>
        <v>72999.174144000004</v>
      </c>
      <c r="D143" s="9">
        <f t="shared" si="8"/>
        <v>182.49793536000001</v>
      </c>
      <c r="E143" s="9">
        <f t="shared" si="9"/>
        <v>182.49793536000001</v>
      </c>
      <c r="F143" s="9">
        <f t="shared" si="10"/>
        <v>0</v>
      </c>
      <c r="H143" s="11">
        <f t="shared" si="11"/>
        <v>54048.565914752864</v>
      </c>
      <c r="I143" s="9">
        <f t="shared" si="12"/>
        <v>51321.850221414075</v>
      </c>
      <c r="J143" s="10">
        <f t="shared" si="13"/>
        <v>2726.7156933387887</v>
      </c>
    </row>
    <row r="144" spans="2:10" x14ac:dyDescent="0.25">
      <c r="B144" s="8">
        <f>IF(COUNT($B$16:B143)&lt;=24*$D$12,IF(DAY(B143)=1,DATE(YEAR(B143),MONTH(B143),15),DATE(YEAR(B143),MONTH(B143)+1,1)),"")</f>
        <v>46508</v>
      </c>
      <c r="C144" s="9">
        <f t="shared" si="7"/>
        <v>72999.174144000004</v>
      </c>
      <c r="D144" s="9">
        <f t="shared" si="8"/>
        <v>182.49793536000001</v>
      </c>
      <c r="E144" s="9">
        <f t="shared" si="9"/>
        <v>182.49793536000001</v>
      </c>
      <c r="F144" s="9">
        <f t="shared" si="10"/>
        <v>0</v>
      </c>
      <c r="H144" s="11">
        <f t="shared" si="11"/>
        <v>54628.629319412721</v>
      </c>
      <c r="I144" s="9">
        <f t="shared" si="12"/>
        <v>51708.565670736592</v>
      </c>
      <c r="J144" s="10">
        <f t="shared" si="13"/>
        <v>2920.0636486761287</v>
      </c>
    </row>
    <row r="145" spans="2:10" x14ac:dyDescent="0.25">
      <c r="B145" s="8">
        <f>IF(COUNT($B$16:B144)&lt;=24*$D$12,IF(DAY(B144)=1,DATE(YEAR(B144),MONTH(B144),15),DATE(YEAR(B144),MONTH(B144)+1,1)),"")</f>
        <v>46522</v>
      </c>
      <c r="C145" s="9">
        <f t="shared" si="7"/>
        <v>72999.174144000004</v>
      </c>
      <c r="D145" s="9">
        <f t="shared" si="8"/>
        <v>182.49793536000001</v>
      </c>
      <c r="E145" s="9">
        <f t="shared" si="9"/>
        <v>182.49793536000001</v>
      </c>
      <c r="F145" s="9">
        <f t="shared" si="10"/>
        <v>0</v>
      </c>
      <c r="H145" s="11">
        <f t="shared" si="11"/>
        <v>55211.000885331945</v>
      </c>
      <c r="I145" s="9">
        <f t="shared" si="12"/>
        <v>52096.819920147784</v>
      </c>
      <c r="J145" s="10">
        <f t="shared" si="13"/>
        <v>3114.1809651841613</v>
      </c>
    </row>
    <row r="146" spans="2:10" x14ac:dyDescent="0.25">
      <c r="B146" s="8">
        <f>IF(COUNT($B$16:B145)&lt;=24*$D$12,IF(DAY(B145)=1,DATE(YEAR(B145),MONTH(B145),15),DATE(YEAR(B145),MONTH(B145)+1,1)),"")</f>
        <v>46539</v>
      </c>
      <c r="C146" s="9">
        <f t="shared" ref="C146:C209" si="14">IF(B146&lt;&gt;"",IF(AND(MONTH(B146)=1,DAY(B146)=1),VLOOKUP(DATE(YEAR(B146)-1,12,15),$B:$C,2,FALSE)*(1+$D$9),C145),"")</f>
        <v>72999.174144000004</v>
      </c>
      <c r="D146" s="9">
        <f t="shared" ref="D146:D209" si="15">IF(B146&lt;&gt;"",(C146*$D$7)/24,"")</f>
        <v>182.49793536000001</v>
      </c>
      <c r="E146" s="9">
        <f t="shared" ref="E146:E209" si="16">IF(B146&lt;&gt;"",(C146*$D$8)/24,"")</f>
        <v>182.49793536000001</v>
      </c>
      <c r="F146" s="9">
        <f t="shared" ref="F146:F209" si="17">IF(B146&lt;&gt;"",IF(AND(MONTH(B146)=1,DAY(B146)=1),VLOOKUP(DATE(YEAR(B146)-1,12,1),$B:$C,2,FALSE)*$D$8,0),"")</f>
        <v>0</v>
      </c>
      <c r="H146" s="11">
        <f t="shared" ref="H146:H209" si="18">IF(B146&lt;&gt;"",H145*(1+$D$10)^(1/24)+SUM(D146:E146),"")</f>
        <v>55795.689797038227</v>
      </c>
      <c r="I146" s="9">
        <f t="shared" ref="I146:I209" si="19">IF(B146&lt;&gt;"",I145*(1+$D$10)^(1/24)+IF(D146&lt;&gt;"",D146,0)+F146,"")</f>
        <v>52486.61909276923</v>
      </c>
      <c r="J146" s="10">
        <f t="shared" ref="J146:J209" si="20">IF(B146&lt;&gt;"",H146-I146,"")</f>
        <v>3309.0707042689974</v>
      </c>
    </row>
    <row r="147" spans="2:10" x14ac:dyDescent="0.25">
      <c r="B147" s="8">
        <f>IF(COUNT($B$16:B146)&lt;=24*$D$12,IF(DAY(B146)=1,DATE(YEAR(B146),MONTH(B146),15),DATE(YEAR(B146),MONTH(B146)+1,1)),"")</f>
        <v>46553</v>
      </c>
      <c r="C147" s="9">
        <f t="shared" si="14"/>
        <v>72999.174144000004</v>
      </c>
      <c r="D147" s="9">
        <f t="shared" si="15"/>
        <v>182.49793536000001</v>
      </c>
      <c r="E147" s="9">
        <f t="shared" si="16"/>
        <v>182.49793536000001</v>
      </c>
      <c r="F147" s="9">
        <f t="shared" si="17"/>
        <v>0</v>
      </c>
      <c r="H147" s="11">
        <f t="shared" si="18"/>
        <v>56382.705275605891</v>
      </c>
      <c r="I147" s="9">
        <f t="shared" si="19"/>
        <v>52877.969336087343</v>
      </c>
      <c r="J147" s="10">
        <f t="shared" si="20"/>
        <v>3504.7359395185485</v>
      </c>
    </row>
    <row r="148" spans="2:10" x14ac:dyDescent="0.25">
      <c r="B148" s="8">
        <f>IF(COUNT($B$16:B147)&lt;=24*$D$12,IF(DAY(B147)=1,DATE(YEAR(B147),MONTH(B147),15),DATE(YEAR(B147),MONTH(B147)+1,1)),"")</f>
        <v>46569</v>
      </c>
      <c r="C148" s="9">
        <f t="shared" si="14"/>
        <v>72999.174144000004</v>
      </c>
      <c r="D148" s="9">
        <f t="shared" si="15"/>
        <v>182.49793536000001</v>
      </c>
      <c r="E148" s="9">
        <f t="shared" si="16"/>
        <v>182.49793536000001</v>
      </c>
      <c r="F148" s="9">
        <f t="shared" si="17"/>
        <v>0</v>
      </c>
      <c r="H148" s="11">
        <f t="shared" si="18"/>
        <v>56972.056578801341</v>
      </c>
      <c r="I148" s="9">
        <f t="shared" si="19"/>
        <v>53270.876822050341</v>
      </c>
      <c r="J148" s="10">
        <f t="shared" si="20"/>
        <v>3701.1797567510002</v>
      </c>
    </row>
    <row r="149" spans="2:10" x14ac:dyDescent="0.25">
      <c r="B149" s="8">
        <f>IF(COUNT($B$16:B148)&lt;=24*$D$12,IF(DAY(B148)=1,DATE(YEAR(B148),MONTH(B148),15),DATE(YEAR(B148),MONTH(B148)+1,1)),"")</f>
        <v>46583</v>
      </c>
      <c r="C149" s="9">
        <f t="shared" si="14"/>
        <v>72999.174144000004</v>
      </c>
      <c r="D149" s="9">
        <f t="shared" si="15"/>
        <v>182.49793536000001</v>
      </c>
      <c r="E149" s="9">
        <f t="shared" si="16"/>
        <v>182.49793536000001</v>
      </c>
      <c r="F149" s="9">
        <f t="shared" si="17"/>
        <v>0</v>
      </c>
      <c r="H149" s="11">
        <f t="shared" si="18"/>
        <v>57563.753001229044</v>
      </c>
      <c r="I149" s="9">
        <f t="shared" si="19"/>
        <v>53665.347747165557</v>
      </c>
      <c r="J149" s="10">
        <f t="shared" si="20"/>
        <v>3898.4052540634875</v>
      </c>
    </row>
    <row r="150" spans="2:10" x14ac:dyDescent="0.25">
      <c r="B150" s="8">
        <f>IF(COUNT($B$16:B149)&lt;=24*$D$12,IF(DAY(B149)=1,DATE(YEAR(B149),MONTH(B149),15),DATE(YEAR(B149),MONTH(B149)+1,1)),"")</f>
        <v>46600</v>
      </c>
      <c r="C150" s="9">
        <f t="shared" si="14"/>
        <v>72999.174144000004</v>
      </c>
      <c r="D150" s="9">
        <f t="shared" si="15"/>
        <v>182.49793536000001</v>
      </c>
      <c r="E150" s="9">
        <f t="shared" si="16"/>
        <v>182.49793536000001</v>
      </c>
      <c r="F150" s="9">
        <f t="shared" si="17"/>
        <v>0</v>
      </c>
      <c r="H150" s="11">
        <f t="shared" si="18"/>
        <v>58157.80387447813</v>
      </c>
      <c r="I150" s="9">
        <f t="shared" si="19"/>
        <v>54061.388332597191</v>
      </c>
      <c r="J150" s="10">
        <f t="shared" si="20"/>
        <v>4096.4155418809387</v>
      </c>
    </row>
    <row r="151" spans="2:10" x14ac:dyDescent="0.25">
      <c r="B151" s="8">
        <f>IF(COUNT($B$16:B150)&lt;=24*$D$12,IF(DAY(B150)=1,DATE(YEAR(B150),MONTH(B150),15),DATE(YEAR(B150),MONTH(B150)+1,1)),"")</f>
        <v>46614</v>
      </c>
      <c r="C151" s="9">
        <f t="shared" si="14"/>
        <v>72999.174144000004</v>
      </c>
      <c r="D151" s="9">
        <f t="shared" si="15"/>
        <v>182.49793536000001</v>
      </c>
      <c r="E151" s="9">
        <f t="shared" si="16"/>
        <v>182.49793536000001</v>
      </c>
      <c r="F151" s="9">
        <f t="shared" si="17"/>
        <v>0</v>
      </c>
      <c r="H151" s="11">
        <f t="shared" si="18"/>
        <v>58754.218567269556</v>
      </c>
      <c r="I151" s="9">
        <f t="shared" si="19"/>
        <v>54459.004824264397</v>
      </c>
      <c r="J151" s="10">
        <f t="shared" si="20"/>
        <v>4295.2137430051589</v>
      </c>
    </row>
    <row r="152" spans="2:10" x14ac:dyDescent="0.25">
      <c r="B152" s="8">
        <f>IF(COUNT($B$16:B151)&lt;=24*$D$12,IF(DAY(B151)=1,DATE(YEAR(B151),MONTH(B151),15),DATE(YEAR(B151),MONTH(B151)+1,1)),"")</f>
        <v>46631</v>
      </c>
      <c r="C152" s="9">
        <f t="shared" si="14"/>
        <v>72999.174144000004</v>
      </c>
      <c r="D152" s="9">
        <f t="shared" si="15"/>
        <v>182.49793536000001</v>
      </c>
      <c r="E152" s="9">
        <f t="shared" si="16"/>
        <v>182.49793536000001</v>
      </c>
      <c r="F152" s="9">
        <f t="shared" si="17"/>
        <v>0</v>
      </c>
      <c r="H152" s="11">
        <f t="shared" si="18"/>
        <v>59353.006485603844</v>
      </c>
      <c r="I152" s="9">
        <f t="shared" si="19"/>
        <v>54858.203492939807</v>
      </c>
      <c r="J152" s="10">
        <f t="shared" si="20"/>
        <v>4494.8029926640374</v>
      </c>
    </row>
    <row r="153" spans="2:10" x14ac:dyDescent="0.25">
      <c r="B153" s="8">
        <f>IF(COUNT($B$16:B152)&lt;=24*$D$12,IF(DAY(B152)=1,DATE(YEAR(B152),MONTH(B152),15),DATE(YEAR(B152),MONTH(B152)+1,1)),"")</f>
        <v>46645</v>
      </c>
      <c r="C153" s="9">
        <f t="shared" si="14"/>
        <v>72999.174144000004</v>
      </c>
      <c r="D153" s="9">
        <f t="shared" si="15"/>
        <v>182.49793536000001</v>
      </c>
      <c r="E153" s="9">
        <f t="shared" si="16"/>
        <v>182.49793536000001</v>
      </c>
      <c r="F153" s="9">
        <f t="shared" si="17"/>
        <v>0</v>
      </c>
      <c r="H153" s="11">
        <f t="shared" si="18"/>
        <v>59954.17707290945</v>
      </c>
      <c r="I153" s="9">
        <f t="shared" si="19"/>
        <v>55258.990634348418</v>
      </c>
      <c r="J153" s="10">
        <f t="shared" si="20"/>
        <v>4695.1864385610315</v>
      </c>
    </row>
    <row r="154" spans="2:10" x14ac:dyDescent="0.25">
      <c r="B154" s="8">
        <f>IF(COUNT($B$16:B153)&lt;=24*$D$12,IF(DAY(B153)=1,DATE(YEAR(B153),MONTH(B153),15),DATE(YEAR(B153),MONTH(B153)+1,1)),"")</f>
        <v>46661</v>
      </c>
      <c r="C154" s="9">
        <f t="shared" si="14"/>
        <v>72999.174144000004</v>
      </c>
      <c r="D154" s="9">
        <f t="shared" si="15"/>
        <v>182.49793536000001</v>
      </c>
      <c r="E154" s="9">
        <f t="shared" si="16"/>
        <v>182.49793536000001</v>
      </c>
      <c r="F154" s="9">
        <f t="shared" si="17"/>
        <v>0</v>
      </c>
      <c r="H154" s="11">
        <f t="shared" si="18"/>
        <v>60557.73981019167</v>
      </c>
      <c r="I154" s="9">
        <f t="shared" si="19"/>
        <v>55661.372569266881</v>
      </c>
      <c r="J154" s="10">
        <f t="shared" si="20"/>
        <v>4896.3672409247883</v>
      </c>
    </row>
    <row r="155" spans="2:10" x14ac:dyDescent="0.25">
      <c r="B155" s="8">
        <f>IF(COUNT($B$16:B154)&lt;=24*$D$12,IF(DAY(B154)=1,DATE(YEAR(B154),MONTH(B154),15),DATE(YEAR(B154),MONTH(B154)+1,1)),"")</f>
        <v>46675</v>
      </c>
      <c r="C155" s="9">
        <f t="shared" si="14"/>
        <v>72999.174144000004</v>
      </c>
      <c r="D155" s="9">
        <f t="shared" si="15"/>
        <v>182.49793536000001</v>
      </c>
      <c r="E155" s="9">
        <f t="shared" si="16"/>
        <v>182.49793536000001</v>
      </c>
      <c r="F155" s="9">
        <f t="shared" si="17"/>
        <v>0</v>
      </c>
      <c r="H155" s="11">
        <f t="shared" si="18"/>
        <v>61163.704216182174</v>
      </c>
      <c r="I155" s="9">
        <f t="shared" si="19"/>
        <v>56065.355643623181</v>
      </c>
      <c r="J155" s="10">
        <f t="shared" si="20"/>
        <v>5098.3485725589926</v>
      </c>
    </row>
    <row r="156" spans="2:10" x14ac:dyDescent="0.25">
      <c r="B156" s="8">
        <f>IF(COUNT($B$16:B155)&lt;=24*$D$12,IF(DAY(B155)=1,DATE(YEAR(B155),MONTH(B155),15),DATE(YEAR(B155),MONTH(B155)+1,1)),"")</f>
        <v>46692</v>
      </c>
      <c r="C156" s="9">
        <f t="shared" si="14"/>
        <v>72999.174144000004</v>
      </c>
      <c r="D156" s="9">
        <f t="shared" si="15"/>
        <v>182.49793536000001</v>
      </c>
      <c r="E156" s="9">
        <f t="shared" si="16"/>
        <v>182.49793536000001</v>
      </c>
      <c r="F156" s="9">
        <f t="shared" si="17"/>
        <v>0</v>
      </c>
      <c r="H156" s="11">
        <f t="shared" si="18"/>
        <v>61772.079847489134</v>
      </c>
      <c r="I156" s="9">
        <f t="shared" si="19"/>
        <v>56470.946228596731</v>
      </c>
      <c r="J156" s="10">
        <f t="shared" si="20"/>
        <v>5301.1336188924033</v>
      </c>
    </row>
    <row r="157" spans="2:10" x14ac:dyDescent="0.25">
      <c r="B157" s="8">
        <f>IF(COUNT($B$16:B156)&lt;=24*$D$12,IF(DAY(B156)=1,DATE(YEAR(B156),MONTH(B156),15),DATE(YEAR(B156),MONTH(B156)+1,1)),"")</f>
        <v>46706</v>
      </c>
      <c r="C157" s="9">
        <f t="shared" si="14"/>
        <v>72999.174144000004</v>
      </c>
      <c r="D157" s="9">
        <f t="shared" si="15"/>
        <v>182.49793536000001</v>
      </c>
      <c r="E157" s="9">
        <f t="shared" si="16"/>
        <v>182.49793536000001</v>
      </c>
      <c r="F157" s="9">
        <f t="shared" si="17"/>
        <v>0</v>
      </c>
      <c r="H157" s="11">
        <f t="shared" si="18"/>
        <v>62382.876298747928</v>
      </c>
      <c r="I157" s="9">
        <f t="shared" si="19"/>
        <v>56878.150720718848</v>
      </c>
      <c r="J157" s="10">
        <f t="shared" si="20"/>
        <v>5504.7255780290798</v>
      </c>
    </row>
    <row r="158" spans="2:10" x14ac:dyDescent="0.25">
      <c r="B158" s="8">
        <f>IF(COUNT($B$16:B157)&lt;=24*$D$12,IF(DAY(B157)=1,DATE(YEAR(B157),MONTH(B157),15),DATE(YEAR(B157),MONTH(B157)+1,1)),"")</f>
        <v>46722</v>
      </c>
      <c r="C158" s="9">
        <f t="shared" si="14"/>
        <v>72999.174144000004</v>
      </c>
      <c r="D158" s="9">
        <f t="shared" si="15"/>
        <v>182.49793536000001</v>
      </c>
      <c r="E158" s="9">
        <f t="shared" si="16"/>
        <v>182.49793536000001</v>
      </c>
      <c r="F158" s="9">
        <f t="shared" si="17"/>
        <v>0</v>
      </c>
      <c r="H158" s="11">
        <f t="shared" si="18"/>
        <v>62996.10320277245</v>
      </c>
      <c r="I158" s="9">
        <f t="shared" si="19"/>
        <v>57286.975541973625</v>
      </c>
      <c r="J158" s="10">
        <f t="shared" si="20"/>
        <v>5709.1276607988257</v>
      </c>
    </row>
    <row r="159" spans="2:10" x14ac:dyDescent="0.25">
      <c r="B159" s="8">
        <f>IF(COUNT($B$16:B158)&lt;=24*$D$12,IF(DAY(B158)=1,DATE(YEAR(B158),MONTH(B158),15),DATE(YEAR(B158),MONTH(B158)+1,1)),"")</f>
        <v>46736</v>
      </c>
      <c r="C159" s="9">
        <f t="shared" si="14"/>
        <v>72999.174144000004</v>
      </c>
      <c r="D159" s="9">
        <f t="shared" si="15"/>
        <v>182.49793536000001</v>
      </c>
      <c r="E159" s="9">
        <f t="shared" si="16"/>
        <v>182.49793536000001</v>
      </c>
      <c r="F159" s="9">
        <f t="shared" si="17"/>
        <v>0</v>
      </c>
      <c r="H159" s="11">
        <f t="shared" si="18"/>
        <v>63611.770230707058</v>
      </c>
      <c r="I159" s="9">
        <f t="shared" si="19"/>
        <v>57697.427139899206</v>
      </c>
      <c r="J159" s="10">
        <f t="shared" si="20"/>
        <v>5914.3430908078517</v>
      </c>
    </row>
    <row r="160" spans="2:10" x14ac:dyDescent="0.25">
      <c r="B160" s="8">
        <f>IF(COUNT($B$16:B159)&lt;=24*$D$12,IF(DAY(B159)=1,DATE(YEAR(B159),MONTH(B159),15),DATE(YEAR(B159),MONTH(B159)+1,1)),"")</f>
        <v>46753</v>
      </c>
      <c r="C160" s="9">
        <f t="shared" si="14"/>
        <v>75919.141109760007</v>
      </c>
      <c r="D160" s="9">
        <f t="shared" si="15"/>
        <v>189.79785277440001</v>
      </c>
      <c r="E160" s="9">
        <f t="shared" si="16"/>
        <v>189.79785277440001</v>
      </c>
      <c r="F160" s="9">
        <f t="shared" si="17"/>
        <v>4379.9504486400001</v>
      </c>
      <c r="H160" s="11">
        <f t="shared" si="18"/>
        <v>64244.486927007856</v>
      </c>
      <c r="I160" s="9">
        <f t="shared" si="19"/>
        <v>62496.762353743892</v>
      </c>
      <c r="J160" s="10">
        <f t="shared" si="20"/>
        <v>1747.724573263964</v>
      </c>
    </row>
    <row r="161" spans="2:10" x14ac:dyDescent="0.25">
      <c r="B161" s="8">
        <f>IF(COUNT($B$16:B160)&lt;=24*$D$12,IF(DAY(B160)=1,DATE(YEAR(B160),MONTH(B160),15),DATE(YEAR(B160),MONTH(B160)+1,1)),"")</f>
        <v>46767</v>
      </c>
      <c r="C161" s="9">
        <f t="shared" si="14"/>
        <v>75919.141109760007</v>
      </c>
      <c r="D161" s="9">
        <f t="shared" si="15"/>
        <v>189.79785277440001</v>
      </c>
      <c r="E161" s="9">
        <f t="shared" si="16"/>
        <v>189.79785277440001</v>
      </c>
      <c r="F161" s="9">
        <f t="shared" si="17"/>
        <v>0</v>
      </c>
      <c r="H161" s="11">
        <f t="shared" si="18"/>
        <v>64879.721300091624</v>
      </c>
      <c r="I161" s="9">
        <f t="shared" si="19"/>
        <v>62935.244409903898</v>
      </c>
      <c r="J161" s="10">
        <f t="shared" si="20"/>
        <v>1944.4768901877251</v>
      </c>
    </row>
    <row r="162" spans="2:10" x14ac:dyDescent="0.25">
      <c r="B162" s="8">
        <f>IF(COUNT($B$16:B161)&lt;=24*$D$12,IF(DAY(B161)=1,DATE(YEAR(B161),MONTH(B161),15),DATE(YEAR(B161),MONTH(B161)+1,1)),"")</f>
        <v>46784</v>
      </c>
      <c r="C162" s="9">
        <f t="shared" si="14"/>
        <v>75919.141109760007</v>
      </c>
      <c r="D162" s="9">
        <f t="shared" si="15"/>
        <v>189.79785277440001</v>
      </c>
      <c r="E162" s="9">
        <f t="shared" si="16"/>
        <v>189.79785277440001</v>
      </c>
      <c r="F162" s="9">
        <f t="shared" si="17"/>
        <v>0</v>
      </c>
      <c r="H162" s="11">
        <f t="shared" si="18"/>
        <v>65517.483368180438</v>
      </c>
      <c r="I162" s="9">
        <f t="shared" si="19"/>
        <v>63375.471253421332</v>
      </c>
      <c r="J162" s="10">
        <f t="shared" si="20"/>
        <v>2142.0121147591053</v>
      </c>
    </row>
    <row r="163" spans="2:10" x14ac:dyDescent="0.25">
      <c r="B163" s="8">
        <f>IF(COUNT($B$16:B162)&lt;=24*$D$12,IF(DAY(B162)=1,DATE(YEAR(B162),MONTH(B162),15),DATE(YEAR(B162),MONTH(B162)+1,1)),"")</f>
        <v>46798</v>
      </c>
      <c r="C163" s="9">
        <f t="shared" si="14"/>
        <v>75919.141109760007</v>
      </c>
      <c r="D163" s="9">
        <f t="shared" si="15"/>
        <v>189.79785277440001</v>
      </c>
      <c r="E163" s="9">
        <f t="shared" si="16"/>
        <v>189.79785277440001</v>
      </c>
      <c r="F163" s="9">
        <f t="shared" si="17"/>
        <v>0</v>
      </c>
      <c r="H163" s="11">
        <f t="shared" si="18"/>
        <v>66157.783189360431</v>
      </c>
      <c r="I163" s="9">
        <f t="shared" si="19"/>
        <v>63817.449827072713</v>
      </c>
      <c r="J163" s="10">
        <f t="shared" si="20"/>
        <v>2340.333362287718</v>
      </c>
    </row>
    <row r="164" spans="2:10" x14ac:dyDescent="0.25">
      <c r="B164" s="8">
        <f>IF(COUNT($B$16:B163)&lt;=24*$D$12,IF(DAY(B163)=1,DATE(YEAR(B163),MONTH(B163),15),DATE(YEAR(B163),MONTH(B163)+1,1)),"")</f>
        <v>46813</v>
      </c>
      <c r="C164" s="9">
        <f t="shared" si="14"/>
        <v>75919.141109760007</v>
      </c>
      <c r="D164" s="9">
        <f t="shared" si="15"/>
        <v>189.79785277440001</v>
      </c>
      <c r="E164" s="9">
        <f t="shared" si="16"/>
        <v>189.79785277440001</v>
      </c>
      <c r="F164" s="9">
        <f t="shared" si="17"/>
        <v>0</v>
      </c>
      <c r="H164" s="11">
        <f t="shared" si="18"/>
        <v>66800.630861740414</v>
      </c>
      <c r="I164" s="9">
        <f t="shared" si="19"/>
        <v>64261.187101260934</v>
      </c>
      <c r="J164" s="10">
        <f t="shared" si="20"/>
        <v>2539.4437604794803</v>
      </c>
    </row>
    <row r="165" spans="2:10" x14ac:dyDescent="0.25">
      <c r="B165" s="8">
        <f>IF(COUNT($B$16:B164)&lt;=24*$D$12,IF(DAY(B164)=1,DATE(YEAR(B164),MONTH(B164),15),DATE(YEAR(B164),MONTH(B164)+1,1)),"")</f>
        <v>46827</v>
      </c>
      <c r="C165" s="9">
        <f t="shared" si="14"/>
        <v>75919.141109760007</v>
      </c>
      <c r="D165" s="9">
        <f t="shared" si="15"/>
        <v>189.79785277440001</v>
      </c>
      <c r="E165" s="9">
        <f t="shared" si="16"/>
        <v>189.79785277440001</v>
      </c>
      <c r="F165" s="9">
        <f t="shared" si="17"/>
        <v>0</v>
      </c>
      <c r="H165" s="11">
        <f t="shared" si="18"/>
        <v>67446.036523611096</v>
      </c>
      <c r="I165" s="9">
        <f t="shared" si="19"/>
        <v>64706.690074125181</v>
      </c>
      <c r="J165" s="10">
        <f t="shared" si="20"/>
        <v>2739.3464494859145</v>
      </c>
    </row>
    <row r="166" spans="2:10" x14ac:dyDescent="0.25">
      <c r="B166" s="8">
        <f>IF(COUNT($B$16:B165)&lt;=24*$D$12,IF(DAY(B165)=1,DATE(YEAR(B165),MONTH(B165),15),DATE(YEAR(B165),MONTH(B165)+1,1)),"")</f>
        <v>46844</v>
      </c>
      <c r="C166" s="9">
        <f t="shared" si="14"/>
        <v>75919.141109760007</v>
      </c>
      <c r="D166" s="9">
        <f t="shared" si="15"/>
        <v>189.79785277440001</v>
      </c>
      <c r="E166" s="9">
        <f t="shared" si="16"/>
        <v>189.79785277440001</v>
      </c>
      <c r="F166" s="9">
        <f t="shared" si="17"/>
        <v>0</v>
      </c>
      <c r="H166" s="11">
        <f t="shared" si="18"/>
        <v>68094.01035360503</v>
      </c>
      <c r="I166" s="9">
        <f t="shared" si="19"/>
        <v>65153.965771651317</v>
      </c>
      <c r="J166" s="10">
        <f t="shared" si="20"/>
        <v>2940.0445819537126</v>
      </c>
    </row>
    <row r="167" spans="2:10" x14ac:dyDescent="0.25">
      <c r="B167" s="8">
        <f>IF(COUNT($B$16:B166)&lt;=24*$D$12,IF(DAY(B166)=1,DATE(YEAR(B166),MONTH(B166),15),DATE(YEAR(B166),MONTH(B166)+1,1)),"")</f>
        <v>46858</v>
      </c>
      <c r="C167" s="9">
        <f t="shared" si="14"/>
        <v>75919.141109760007</v>
      </c>
      <c r="D167" s="9">
        <f t="shared" si="15"/>
        <v>189.79785277440001</v>
      </c>
      <c r="E167" s="9">
        <f t="shared" si="16"/>
        <v>189.79785277440001</v>
      </c>
      <c r="F167" s="9">
        <f t="shared" si="17"/>
        <v>0</v>
      </c>
      <c r="H167" s="11">
        <f t="shared" si="18"/>
        <v>68744.562570857088</v>
      </c>
      <c r="I167" s="9">
        <f t="shared" si="19"/>
        <v>65603.021247782686</v>
      </c>
      <c r="J167" s="10">
        <f t="shared" si="20"/>
        <v>3141.5413230744016</v>
      </c>
    </row>
    <row r="168" spans="2:10" x14ac:dyDescent="0.25">
      <c r="B168" s="8">
        <f>IF(COUNT($B$16:B167)&lt;=24*$D$12,IF(DAY(B167)=1,DATE(YEAR(B167),MONTH(B167),15),DATE(YEAR(B167),MONTH(B167)+1,1)),"")</f>
        <v>46874</v>
      </c>
      <c r="C168" s="9">
        <f t="shared" si="14"/>
        <v>75919.141109760007</v>
      </c>
      <c r="D168" s="9">
        <f t="shared" si="15"/>
        <v>189.79785277440001</v>
      </c>
      <c r="E168" s="9">
        <f t="shared" si="16"/>
        <v>189.79785277440001</v>
      </c>
      <c r="F168" s="9">
        <f t="shared" si="17"/>
        <v>0</v>
      </c>
      <c r="H168" s="11">
        <f t="shared" si="18"/>
        <v>69397.703435165648</v>
      </c>
      <c r="I168" s="9">
        <f t="shared" si="19"/>
        <v>66053.863584531326</v>
      </c>
      <c r="J168" s="10">
        <f t="shared" si="20"/>
        <v>3343.8398506343219</v>
      </c>
    </row>
    <row r="169" spans="2:10" x14ac:dyDescent="0.25">
      <c r="B169" s="8">
        <f>IF(COUNT($B$16:B168)&lt;=24*$D$12,IF(DAY(B168)=1,DATE(YEAR(B168),MONTH(B168),15),DATE(YEAR(B168),MONTH(B168)+1,1)),"")</f>
        <v>46888</v>
      </c>
      <c r="C169" s="9">
        <f t="shared" si="14"/>
        <v>75919.141109760007</v>
      </c>
      <c r="D169" s="9">
        <f t="shared" si="15"/>
        <v>189.79785277440001</v>
      </c>
      <c r="E169" s="9">
        <f t="shared" si="16"/>
        <v>189.79785277440001</v>
      </c>
      <c r="F169" s="9">
        <f t="shared" si="17"/>
        <v>0</v>
      </c>
      <c r="H169" s="11">
        <f t="shared" si="18"/>
        <v>70053.443247154399</v>
      </c>
      <c r="I169" s="9">
        <f t="shared" si="19"/>
        <v>66506.49989208972</v>
      </c>
      <c r="J169" s="10">
        <f t="shared" si="20"/>
        <v>3546.9433550646791</v>
      </c>
    </row>
    <row r="170" spans="2:10" x14ac:dyDescent="0.25">
      <c r="B170" s="8">
        <f>IF(COUNT($B$16:B169)&lt;=24*$D$12,IF(DAY(B169)=1,DATE(YEAR(B169),MONTH(B169),15),DATE(YEAR(B169),MONTH(B169)+1,1)),"")</f>
        <v>46905</v>
      </c>
      <c r="C170" s="9">
        <f t="shared" si="14"/>
        <v>75919.141109760007</v>
      </c>
      <c r="D170" s="9">
        <f t="shared" si="15"/>
        <v>189.79785277440001</v>
      </c>
      <c r="E170" s="9">
        <f t="shared" si="16"/>
        <v>189.79785277440001</v>
      </c>
      <c r="F170" s="9">
        <f t="shared" si="17"/>
        <v>0</v>
      </c>
      <c r="H170" s="11">
        <f t="shared" si="18"/>
        <v>70711.792348434799</v>
      </c>
      <c r="I170" s="9">
        <f t="shared" si="19"/>
        <v>66960.937308942885</v>
      </c>
      <c r="J170" s="10">
        <f t="shared" si="20"/>
        <v>3750.8550394919148</v>
      </c>
    </row>
    <row r="171" spans="2:10" x14ac:dyDescent="0.25">
      <c r="B171" s="8">
        <f>IF(COUNT($B$16:B170)&lt;=24*$D$12,IF(DAY(B170)=1,DATE(YEAR(B170),MONTH(B170),15),DATE(YEAR(B170),MONTH(B170)+1,1)),"")</f>
        <v>46919</v>
      </c>
      <c r="C171" s="9">
        <f t="shared" si="14"/>
        <v>75919.141109760007</v>
      </c>
      <c r="D171" s="9">
        <f t="shared" si="15"/>
        <v>189.79785277440001</v>
      </c>
      <c r="E171" s="9">
        <f t="shared" si="16"/>
        <v>189.79785277440001</v>
      </c>
      <c r="F171" s="9">
        <f t="shared" si="17"/>
        <v>0</v>
      </c>
      <c r="H171" s="11">
        <f t="shared" si="18"/>
        <v>71372.761121769174</v>
      </c>
      <c r="I171" s="9">
        <f t="shared" si="19"/>
        <v>67417.183001980971</v>
      </c>
      <c r="J171" s="10">
        <f t="shared" si="20"/>
        <v>3955.5781197882025</v>
      </c>
    </row>
    <row r="172" spans="2:10" x14ac:dyDescent="0.25">
      <c r="B172" s="8">
        <f>IF(COUNT($B$16:B171)&lt;=24*$D$12,IF(DAY(B171)=1,DATE(YEAR(B171),MONTH(B171),15),DATE(YEAR(B171),MONTH(B171)+1,1)),"")</f>
        <v>46935</v>
      </c>
      <c r="C172" s="9">
        <f t="shared" si="14"/>
        <v>75919.141109760007</v>
      </c>
      <c r="D172" s="9">
        <f t="shared" si="15"/>
        <v>189.79785277440001</v>
      </c>
      <c r="E172" s="9">
        <f t="shared" si="16"/>
        <v>189.79785277440001</v>
      </c>
      <c r="F172" s="9">
        <f t="shared" si="17"/>
        <v>0</v>
      </c>
      <c r="H172" s="11">
        <f t="shared" si="18"/>
        <v>72036.359991234436</v>
      </c>
      <c r="I172" s="9">
        <f t="shared" si="19"/>
        <v>67875.244166612276</v>
      </c>
      <c r="J172" s="10">
        <f t="shared" si="20"/>
        <v>4161.1158246221603</v>
      </c>
    </row>
    <row r="173" spans="2:10" x14ac:dyDescent="0.25">
      <c r="B173" s="8">
        <f>IF(COUNT($B$16:B172)&lt;=24*$D$12,IF(DAY(B172)=1,DATE(YEAR(B172),MONTH(B172),15),DATE(YEAR(B172),MONTH(B172)+1,1)),"")</f>
        <v>46949</v>
      </c>
      <c r="C173" s="9">
        <f t="shared" si="14"/>
        <v>75919.141109760007</v>
      </c>
      <c r="D173" s="9">
        <f t="shared" si="15"/>
        <v>189.79785277440001</v>
      </c>
      <c r="E173" s="9">
        <f t="shared" si="16"/>
        <v>189.79785277440001</v>
      </c>
      <c r="F173" s="9">
        <f t="shared" si="17"/>
        <v>0</v>
      </c>
      <c r="H173" s="11">
        <f t="shared" si="18"/>
        <v>72702.599422386498</v>
      </c>
      <c r="I173" s="9">
        <f t="shared" si="19"/>
        <v>68335.12802687673</v>
      </c>
      <c r="J173" s="10">
        <f t="shared" si="20"/>
        <v>4367.4713955097686</v>
      </c>
    </row>
    <row r="174" spans="2:10" x14ac:dyDescent="0.25">
      <c r="B174" s="8">
        <f>IF(COUNT($B$16:B173)&lt;=24*$D$12,IF(DAY(B173)=1,DATE(YEAR(B173),MONTH(B173),15),DATE(YEAR(B173),MONTH(B173)+1,1)),"")</f>
        <v>46966</v>
      </c>
      <c r="C174" s="9">
        <f t="shared" si="14"/>
        <v>75919.141109760007</v>
      </c>
      <c r="D174" s="9">
        <f t="shared" si="15"/>
        <v>189.79785277440001</v>
      </c>
      <c r="E174" s="9">
        <f t="shared" si="16"/>
        <v>189.79785277440001</v>
      </c>
      <c r="F174" s="9">
        <f t="shared" si="17"/>
        <v>0</v>
      </c>
      <c r="H174" s="11">
        <f t="shared" si="18"/>
        <v>73371.489922425331</v>
      </c>
      <c r="I174" s="9">
        <f t="shared" si="19"/>
        <v>68796.841835559841</v>
      </c>
      <c r="J174" s="10">
        <f t="shared" si="20"/>
        <v>4574.6480868654908</v>
      </c>
    </row>
    <row r="175" spans="2:10" x14ac:dyDescent="0.25">
      <c r="B175" s="8">
        <f>IF(COUNT($B$16:B174)&lt;=24*$D$12,IF(DAY(B174)=1,DATE(YEAR(B174),MONTH(B174),15),DATE(YEAR(B174),MONTH(B174)+1,1)),"")</f>
        <v>46980</v>
      </c>
      <c r="C175" s="9">
        <f t="shared" si="14"/>
        <v>75919.141109760007</v>
      </c>
      <c r="D175" s="9">
        <f t="shared" si="15"/>
        <v>189.79785277440001</v>
      </c>
      <c r="E175" s="9">
        <f t="shared" si="16"/>
        <v>189.79785277440001</v>
      </c>
      <c r="F175" s="9">
        <f t="shared" si="17"/>
        <v>0</v>
      </c>
      <c r="H175" s="11">
        <f t="shared" si="18"/>
        <v>74043.042040360669</v>
      </c>
      <c r="I175" s="9">
        <f t="shared" si="19"/>
        <v>69260.392874307028</v>
      </c>
      <c r="J175" s="10">
        <f t="shared" si="20"/>
        <v>4782.6491660536412</v>
      </c>
    </row>
    <row r="176" spans="2:10" x14ac:dyDescent="0.25">
      <c r="B176" s="8">
        <f>IF(COUNT($B$16:B175)&lt;=24*$D$12,IF(DAY(B175)=1,DATE(YEAR(B175),MONTH(B175),15),DATE(YEAR(B175),MONTH(B175)+1,1)),"")</f>
        <v>46997</v>
      </c>
      <c r="C176" s="9">
        <f t="shared" si="14"/>
        <v>75919.141109760007</v>
      </c>
      <c r="D176" s="9">
        <f t="shared" si="15"/>
        <v>189.79785277440001</v>
      </c>
      <c r="E176" s="9">
        <f t="shared" si="16"/>
        <v>189.79785277440001</v>
      </c>
      <c r="F176" s="9">
        <f t="shared" si="17"/>
        <v>0</v>
      </c>
      <c r="H176" s="11">
        <f t="shared" si="18"/>
        <v>74717.266367178381</v>
      </c>
      <c r="I176" s="9">
        <f t="shared" si="19"/>
        <v>69725.78845373854</v>
      </c>
      <c r="J176" s="10">
        <f t="shared" si="20"/>
        <v>4991.4779134398414</v>
      </c>
    </row>
    <row r="177" spans="2:10" x14ac:dyDescent="0.25">
      <c r="B177" s="8">
        <f>IF(COUNT($B$16:B176)&lt;=24*$D$12,IF(DAY(B176)=1,DATE(YEAR(B176),MONTH(B176),15),DATE(YEAR(B176),MONTH(B176)+1,1)),"")</f>
        <v>47011</v>
      </c>
      <c r="C177" s="9">
        <f t="shared" si="14"/>
        <v>75919.141109760007</v>
      </c>
      <c r="D177" s="9">
        <f t="shared" si="15"/>
        <v>189.79785277440001</v>
      </c>
      <c r="E177" s="9">
        <f t="shared" si="16"/>
        <v>189.79785277440001</v>
      </c>
      <c r="F177" s="9">
        <f t="shared" si="17"/>
        <v>0</v>
      </c>
      <c r="H177" s="11">
        <f t="shared" si="18"/>
        <v>75394.173536007467</v>
      </c>
      <c r="I177" s="9">
        <f t="shared" si="19"/>
        <v>70193.035913564672</v>
      </c>
      <c r="J177" s="10">
        <f t="shared" si="20"/>
        <v>5201.137622442795</v>
      </c>
    </row>
    <row r="178" spans="2:10" x14ac:dyDescent="0.25">
      <c r="B178" s="8">
        <f>IF(COUNT($B$16:B177)&lt;=24*$D$12,IF(DAY(B177)=1,DATE(YEAR(B177),MONTH(B177),15),DATE(YEAR(B177),MONTH(B177)+1,1)),"")</f>
        <v>47027</v>
      </c>
      <c r="C178" s="9">
        <f t="shared" si="14"/>
        <v>75919.141109760007</v>
      </c>
      <c r="D178" s="9">
        <f t="shared" si="15"/>
        <v>189.79785277440001</v>
      </c>
      <c r="E178" s="9">
        <f t="shared" si="16"/>
        <v>189.79785277440001</v>
      </c>
      <c r="F178" s="9">
        <f t="shared" si="17"/>
        <v>0</v>
      </c>
      <c r="H178" s="11">
        <f t="shared" si="18"/>
        <v>76073.774222287801</v>
      </c>
      <c r="I178" s="9">
        <f t="shared" si="19"/>
        <v>70662.142622701562</v>
      </c>
      <c r="J178" s="10">
        <f t="shared" si="20"/>
        <v>5411.6315995862387</v>
      </c>
    </row>
    <row r="179" spans="2:10" x14ac:dyDescent="0.25">
      <c r="B179" s="8">
        <f>IF(COUNT($B$16:B178)&lt;=24*$D$12,IF(DAY(B178)=1,DATE(YEAR(B178),MONTH(B178),15),DATE(YEAR(B178),MONTH(B178)+1,1)),"")</f>
        <v>47041</v>
      </c>
      <c r="C179" s="9">
        <f t="shared" si="14"/>
        <v>75919.141109760007</v>
      </c>
      <c r="D179" s="9">
        <f t="shared" si="15"/>
        <v>189.79785277440001</v>
      </c>
      <c r="E179" s="9">
        <f t="shared" si="16"/>
        <v>189.79785277440001</v>
      </c>
      <c r="F179" s="9">
        <f t="shared" si="17"/>
        <v>0</v>
      </c>
      <c r="H179" s="11">
        <f t="shared" si="18"/>
        <v>76756.079143938463</v>
      </c>
      <c r="I179" s="9">
        <f t="shared" si="19"/>
        <v>71133.115979387396</v>
      </c>
      <c r="J179" s="10">
        <f t="shared" si="20"/>
        <v>5622.9631645510672</v>
      </c>
    </row>
    <row r="180" spans="2:10" x14ac:dyDescent="0.25">
      <c r="B180" s="8">
        <f>IF(COUNT($B$16:B179)&lt;=24*$D$12,IF(DAY(B179)=1,DATE(YEAR(B179),MONTH(B179),15),DATE(YEAR(B179),MONTH(B179)+1,1)),"")</f>
        <v>47058</v>
      </c>
      <c r="C180" s="9">
        <f t="shared" si="14"/>
        <v>75919.141109760007</v>
      </c>
      <c r="D180" s="9">
        <f t="shared" si="15"/>
        <v>189.79785277440001</v>
      </c>
      <c r="E180" s="9">
        <f t="shared" si="16"/>
        <v>189.79785277440001</v>
      </c>
      <c r="F180" s="9">
        <f t="shared" si="17"/>
        <v>0</v>
      </c>
      <c r="H180" s="11">
        <f t="shared" si="18"/>
        <v>77441.09906152678</v>
      </c>
      <c r="I180" s="9">
        <f t="shared" si="19"/>
        <v>71605.963411299075</v>
      </c>
      <c r="J180" s="10">
        <f t="shared" si="20"/>
        <v>5835.1356502277049</v>
      </c>
    </row>
    <row r="181" spans="2:10" x14ac:dyDescent="0.25">
      <c r="B181" s="8">
        <f>IF(COUNT($B$16:B180)&lt;=24*$D$12,IF(DAY(B180)=1,DATE(YEAR(B180),MONTH(B180),15),DATE(YEAR(B180),MONTH(B180)+1,1)),"")</f>
        <v>47072</v>
      </c>
      <c r="C181" s="9">
        <f t="shared" si="14"/>
        <v>75919.141109760007</v>
      </c>
      <c r="D181" s="9">
        <f t="shared" si="15"/>
        <v>189.79785277440001</v>
      </c>
      <c r="E181" s="9">
        <f t="shared" si="16"/>
        <v>189.79785277440001</v>
      </c>
      <c r="F181" s="9">
        <f t="shared" si="17"/>
        <v>0</v>
      </c>
      <c r="H181" s="11">
        <f t="shared" si="18"/>
        <v>78128.844778438011</v>
      </c>
      <c r="I181" s="9">
        <f t="shared" si="19"/>
        <v>72080.692375669387</v>
      </c>
      <c r="J181" s="10">
        <f t="shared" si="20"/>
        <v>6048.1524027686246</v>
      </c>
    </row>
    <row r="182" spans="2:10" x14ac:dyDescent="0.25">
      <c r="B182" s="8">
        <f>IF(COUNT($B$16:B181)&lt;=24*$D$12,IF(DAY(B181)=1,DATE(YEAR(B181),MONTH(B181),15),DATE(YEAR(B181),MONTH(B181)+1,1)),"")</f>
        <v>47088</v>
      </c>
      <c r="C182" s="9">
        <f t="shared" si="14"/>
        <v>75919.141109760007</v>
      </c>
      <c r="D182" s="9">
        <f t="shared" si="15"/>
        <v>189.79785277440001</v>
      </c>
      <c r="E182" s="9">
        <f t="shared" si="16"/>
        <v>189.79785277440001</v>
      </c>
      <c r="F182" s="9">
        <f t="shared" si="17"/>
        <v>0</v>
      </c>
      <c r="H182" s="11">
        <f t="shared" si="18"/>
        <v>78819.327141045767</v>
      </c>
      <c r="I182" s="9">
        <f t="shared" si="19"/>
        <v>72557.310359404582</v>
      </c>
      <c r="J182" s="10">
        <f t="shared" si="20"/>
        <v>6262.0167816411849</v>
      </c>
    </row>
    <row r="183" spans="2:10" x14ac:dyDescent="0.25">
      <c r="B183" s="8">
        <f>IF(COUNT($B$16:B182)&lt;=24*$D$12,IF(DAY(B182)=1,DATE(YEAR(B182),MONTH(B182),15),DATE(YEAR(B182),MONTH(B182)+1,1)),"")</f>
        <v>47102</v>
      </c>
      <c r="C183" s="9">
        <f t="shared" si="14"/>
        <v>75919.141109760007</v>
      </c>
      <c r="D183" s="9">
        <f t="shared" si="15"/>
        <v>189.79785277440001</v>
      </c>
      <c r="E183" s="9">
        <f t="shared" si="16"/>
        <v>189.79785277440001</v>
      </c>
      <c r="F183" s="9">
        <f t="shared" si="17"/>
        <v>0</v>
      </c>
      <c r="H183" s="11">
        <f t="shared" si="18"/>
        <v>79512.557038883038</v>
      </c>
      <c r="I183" s="9">
        <f t="shared" si="19"/>
        <v>73035.824879202453</v>
      </c>
      <c r="J183" s="10">
        <f t="shared" si="20"/>
        <v>6476.732159680585</v>
      </c>
    </row>
    <row r="184" spans="2:10" x14ac:dyDescent="0.25">
      <c r="B184" s="8">
        <f>IF(COUNT($B$16:B183)&lt;=24*$D$12,IF(DAY(B183)=1,DATE(YEAR(B183),MONTH(B183),15),DATE(YEAR(B183),MONTH(B183)+1,1)),"")</f>
        <v>47119</v>
      </c>
      <c r="C184" s="9">
        <f t="shared" si="14"/>
        <v>78955.906754150405</v>
      </c>
      <c r="D184" s="9">
        <f t="shared" si="15"/>
        <v>197.38976688537602</v>
      </c>
      <c r="E184" s="9">
        <f t="shared" si="16"/>
        <v>197.38976688537602</v>
      </c>
      <c r="F184" s="9">
        <f t="shared" si="17"/>
        <v>4555.1484665856005</v>
      </c>
      <c r="H184" s="11">
        <f t="shared" si="18"/>
        <v>80223.729233035861</v>
      </c>
      <c r="I184" s="9">
        <f t="shared" si="19"/>
        <v>78078.983862367473</v>
      </c>
      <c r="J184" s="10">
        <f t="shared" si="20"/>
        <v>2144.7453706683882</v>
      </c>
    </row>
    <row r="185" spans="2:10" x14ac:dyDescent="0.25">
      <c r="B185" s="8">
        <f>IF(COUNT($B$16:B184)&lt;=24*$D$12,IF(DAY(B184)=1,DATE(YEAR(B184),MONTH(B184),15),DATE(YEAR(B184),MONTH(B184)+1,1)),"")</f>
        <v>47133</v>
      </c>
      <c r="C185" s="9">
        <f t="shared" si="14"/>
        <v>78955.906754150405</v>
      </c>
      <c r="D185" s="9">
        <f t="shared" si="15"/>
        <v>197.38976688537602</v>
      </c>
      <c r="E185" s="9">
        <f t="shared" si="16"/>
        <v>197.38976688537602</v>
      </c>
      <c r="F185" s="9">
        <f t="shared" si="17"/>
        <v>0</v>
      </c>
      <c r="H185" s="11">
        <f t="shared" si="18"/>
        <v>80937.731290431388</v>
      </c>
      <c r="I185" s="9">
        <f t="shared" si="19"/>
        <v>78587.061882078924</v>
      </c>
      <c r="J185" s="10">
        <f t="shared" si="20"/>
        <v>2350.6694083524635</v>
      </c>
    </row>
    <row r="186" spans="2:10" x14ac:dyDescent="0.25">
      <c r="B186" s="8">
        <f>IF(COUNT($B$16:B185)&lt;=24*$D$12,IF(DAY(B185)=1,DATE(YEAR(B185),MONTH(B185),15),DATE(YEAR(B185),MONTH(B185)+1,1)),"")</f>
        <v>47150</v>
      </c>
      <c r="C186" s="9">
        <f t="shared" si="14"/>
        <v>78955.906754150405</v>
      </c>
      <c r="D186" s="9">
        <f t="shared" si="15"/>
        <v>197.38976688537602</v>
      </c>
      <c r="E186" s="9">
        <f t="shared" si="16"/>
        <v>197.38976688537602</v>
      </c>
      <c r="F186" s="9">
        <f t="shared" si="17"/>
        <v>0</v>
      </c>
      <c r="H186" s="11">
        <f t="shared" si="18"/>
        <v>81654.574471529515</v>
      </c>
      <c r="I186" s="9">
        <f t="shared" si="19"/>
        <v>79097.161622161657</v>
      </c>
      <c r="J186" s="10">
        <f t="shared" si="20"/>
        <v>2557.4128493678581</v>
      </c>
    </row>
    <row r="187" spans="2:10" x14ac:dyDescent="0.25">
      <c r="B187" s="8">
        <f>IF(COUNT($B$16:B186)&lt;=24*$D$12,IF(DAY(B186)=1,DATE(YEAR(B186),MONTH(B186),15),DATE(YEAR(B186),MONTH(B186)+1,1)),"")</f>
        <v>47164</v>
      </c>
      <c r="C187" s="9">
        <f t="shared" si="14"/>
        <v>78955.906754150405</v>
      </c>
      <c r="D187" s="9">
        <f t="shared" si="15"/>
        <v>197.38976688537602</v>
      </c>
      <c r="E187" s="9">
        <f t="shared" si="16"/>
        <v>197.38976688537602</v>
      </c>
      <c r="F187" s="9">
        <f t="shared" si="17"/>
        <v>0</v>
      </c>
      <c r="H187" s="11">
        <f t="shared" si="18"/>
        <v>82374.270081597249</v>
      </c>
      <c r="I187" s="9">
        <f t="shared" si="19"/>
        <v>79609.291127351127</v>
      </c>
      <c r="J187" s="10">
        <f t="shared" si="20"/>
        <v>2764.9789542461222</v>
      </c>
    </row>
    <row r="188" spans="2:10" x14ac:dyDescent="0.25">
      <c r="B188" s="8">
        <f>IF(COUNT($B$16:B187)&lt;=24*$D$12,IF(DAY(B187)=1,DATE(YEAR(B187),MONTH(B187),15),DATE(YEAR(B187),MONTH(B187)+1,1)),"")</f>
        <v>47178</v>
      </c>
      <c r="C188" s="9">
        <f t="shared" si="14"/>
        <v>78955.906754150405</v>
      </c>
      <c r="D188" s="9">
        <f t="shared" si="15"/>
        <v>197.38976688537602</v>
      </c>
      <c r="E188" s="9">
        <f t="shared" si="16"/>
        <v>197.38976688537602</v>
      </c>
      <c r="F188" s="9">
        <f t="shared" si="17"/>
        <v>0</v>
      </c>
      <c r="H188" s="11">
        <f t="shared" si="18"/>
        <v>83096.829470886965</v>
      </c>
      <c r="I188" s="9">
        <f t="shared" si="19"/>
        <v>80123.458474394021</v>
      </c>
      <c r="J188" s="10">
        <f t="shared" si="20"/>
        <v>2973.370996492944</v>
      </c>
    </row>
    <row r="189" spans="2:10" x14ac:dyDescent="0.25">
      <c r="B189" s="8">
        <f>IF(COUNT($B$16:B188)&lt;=24*$D$12,IF(DAY(B188)=1,DATE(YEAR(B188),MONTH(B188),15),DATE(YEAR(B188),MONTH(B188)+1,1)),"")</f>
        <v>47192</v>
      </c>
      <c r="C189" s="9">
        <f t="shared" si="14"/>
        <v>78955.906754150405</v>
      </c>
      <c r="D189" s="9">
        <f t="shared" si="15"/>
        <v>197.38976688537602</v>
      </c>
      <c r="E189" s="9">
        <f t="shared" si="16"/>
        <v>197.38976688537602</v>
      </c>
      <c r="F189" s="9">
        <f t="shared" si="17"/>
        <v>0</v>
      </c>
      <c r="H189" s="11">
        <f t="shared" si="18"/>
        <v>83822.264034815438</v>
      </c>
      <c r="I189" s="9">
        <f t="shared" si="19"/>
        <v>80639.671772175643</v>
      </c>
      <c r="J189" s="10">
        <f t="shared" si="20"/>
        <v>3182.5922626397951</v>
      </c>
    </row>
    <row r="190" spans="2:10" x14ac:dyDescent="0.25">
      <c r="B190" s="8">
        <f>IF(COUNT($B$16:B189)&lt;=24*$D$12,IF(DAY(B189)=1,DATE(YEAR(B189),MONTH(B189),15),DATE(YEAR(B189),MONTH(B189)+1,1)),"")</f>
        <v>47209</v>
      </c>
      <c r="C190" s="9">
        <f t="shared" si="14"/>
        <v>78955.906754150405</v>
      </c>
      <c r="D190" s="9">
        <f t="shared" si="15"/>
        <v>197.38976688537602</v>
      </c>
      <c r="E190" s="9">
        <f t="shared" si="16"/>
        <v>197.38976688537602</v>
      </c>
      <c r="F190" s="9">
        <f t="shared" si="17"/>
        <v>0</v>
      </c>
      <c r="H190" s="11">
        <f t="shared" si="18"/>
        <v>84550.585214143575</v>
      </c>
      <c r="I190" s="9">
        <f t="shared" si="19"/>
        <v>81157.939161847811</v>
      </c>
      <c r="J190" s="10">
        <f t="shared" si="20"/>
        <v>3392.6460522957641</v>
      </c>
    </row>
    <row r="191" spans="2:10" x14ac:dyDescent="0.25">
      <c r="B191" s="8">
        <f>IF(COUNT($B$16:B190)&lt;=24*$D$12,IF(DAY(B190)=1,DATE(YEAR(B190),MONTH(B190),15),DATE(YEAR(B190),MONTH(B190)+1,1)),"")</f>
        <v>47223</v>
      </c>
      <c r="C191" s="9">
        <f t="shared" si="14"/>
        <v>78955.906754150405</v>
      </c>
      <c r="D191" s="9">
        <f t="shared" si="15"/>
        <v>197.38976688537602</v>
      </c>
      <c r="E191" s="9">
        <f t="shared" si="16"/>
        <v>197.38976688537602</v>
      </c>
      <c r="F191" s="9">
        <f t="shared" si="17"/>
        <v>0</v>
      </c>
      <c r="H191" s="11">
        <f t="shared" si="18"/>
        <v>85281.804495156801</v>
      </c>
      <c r="I191" s="9">
        <f t="shared" si="19"/>
        <v>81678.268816957221</v>
      </c>
      <c r="J191" s="10">
        <f t="shared" si="20"/>
        <v>3603.5356781995797</v>
      </c>
    </row>
    <row r="192" spans="2:10" x14ac:dyDescent="0.25">
      <c r="B192" s="8">
        <f>IF(COUNT($B$16:B191)&lt;=24*$D$12,IF(DAY(B191)=1,DATE(YEAR(B191),MONTH(B191),15),DATE(YEAR(B191),MONTH(B191)+1,1)),"")</f>
        <v>47239</v>
      </c>
      <c r="C192" s="9">
        <f t="shared" si="14"/>
        <v>78955.906754150405</v>
      </c>
      <c r="D192" s="9">
        <f t="shared" si="15"/>
        <v>197.38976688537602</v>
      </c>
      <c r="E192" s="9">
        <f t="shared" si="16"/>
        <v>197.38976688537602</v>
      </c>
      <c r="F192" s="9">
        <f t="shared" si="17"/>
        <v>0</v>
      </c>
      <c r="H192" s="11">
        <f t="shared" si="18"/>
        <v>86015.933409846242</v>
      </c>
      <c r="I192" s="9">
        <f t="shared" si="19"/>
        <v>82200.668943574361</v>
      </c>
      <c r="J192" s="10">
        <f t="shared" si="20"/>
        <v>3815.2644662718812</v>
      </c>
    </row>
    <row r="193" spans="2:10" x14ac:dyDescent="0.25">
      <c r="B193" s="8">
        <f>IF(COUNT($B$16:B192)&lt;=24*$D$12,IF(DAY(B192)=1,DATE(YEAR(B192),MONTH(B192),15),DATE(YEAR(B192),MONTH(B192)+1,1)),"")</f>
        <v>47253</v>
      </c>
      <c r="C193" s="9">
        <f t="shared" si="14"/>
        <v>78955.906754150405</v>
      </c>
      <c r="D193" s="9">
        <f t="shared" si="15"/>
        <v>197.38976688537602</v>
      </c>
      <c r="E193" s="9">
        <f t="shared" si="16"/>
        <v>197.38976688537602</v>
      </c>
      <c r="F193" s="9">
        <f t="shared" si="17"/>
        <v>0</v>
      </c>
      <c r="H193" s="11">
        <f t="shared" si="18"/>
        <v>86752.983536090585</v>
      </c>
      <c r="I193" s="9">
        <f t="shared" si="19"/>
        <v>82725.147780422936</v>
      </c>
      <c r="J193" s="10">
        <f t="shared" si="20"/>
        <v>4027.8357556676492</v>
      </c>
    </row>
    <row r="194" spans="2:10" x14ac:dyDescent="0.25">
      <c r="B194" s="8">
        <f>IF(COUNT($B$16:B193)&lt;=24*$D$12,IF(DAY(B193)=1,DATE(YEAR(B193),MONTH(B193),15),DATE(YEAR(B193),MONTH(B193)+1,1)),"")</f>
        <v>47270</v>
      </c>
      <c r="C194" s="9">
        <f t="shared" si="14"/>
        <v>78955.906754150405</v>
      </c>
      <c r="D194" s="9">
        <f t="shared" si="15"/>
        <v>197.38976688537602</v>
      </c>
      <c r="E194" s="9">
        <f t="shared" si="16"/>
        <v>197.38976688537602</v>
      </c>
      <c r="F194" s="9">
        <f t="shared" si="17"/>
        <v>0</v>
      </c>
      <c r="H194" s="11">
        <f t="shared" si="18"/>
        <v>87492.966497838672</v>
      </c>
      <c r="I194" s="9">
        <f t="shared" si="19"/>
        <v>83251.713599009789</v>
      </c>
      <c r="J194" s="10">
        <f t="shared" si="20"/>
        <v>4241.2528988288832</v>
      </c>
    </row>
    <row r="195" spans="2:10" x14ac:dyDescent="0.25">
      <c r="B195" s="8">
        <f>IF(COUNT($B$16:B194)&lt;=24*$D$12,IF(DAY(B194)=1,DATE(YEAR(B194),MONTH(B194),15),DATE(YEAR(B194),MONTH(B194)+1,1)),"")</f>
        <v>47284</v>
      </c>
      <c r="C195" s="9">
        <f t="shared" si="14"/>
        <v>78955.906754150405</v>
      </c>
      <c r="D195" s="9">
        <f t="shared" si="15"/>
        <v>197.38976688537602</v>
      </c>
      <c r="E195" s="9">
        <f t="shared" si="16"/>
        <v>197.38976688537602</v>
      </c>
      <c r="F195" s="9">
        <f t="shared" si="17"/>
        <v>0</v>
      </c>
      <c r="H195" s="11">
        <f t="shared" si="18"/>
        <v>88235.893965292824</v>
      </c>
      <c r="I195" s="9">
        <f t="shared" si="19"/>
        <v>83780.374703755384</v>
      </c>
      <c r="J195" s="10">
        <f t="shared" si="20"/>
        <v>4455.5192615374399</v>
      </c>
    </row>
    <row r="196" spans="2:10" x14ac:dyDescent="0.25">
      <c r="B196" s="8">
        <f>IF(COUNT($B$16:B195)&lt;=24*$D$12,IF(DAY(B195)=1,DATE(YEAR(B195),MONTH(B195),15),DATE(YEAR(B195),MONTH(B195)+1,1)),"")</f>
        <v>47300</v>
      </c>
      <c r="C196" s="9">
        <f t="shared" si="14"/>
        <v>78955.906754150405</v>
      </c>
      <c r="D196" s="9">
        <f t="shared" si="15"/>
        <v>197.38976688537602</v>
      </c>
      <c r="E196" s="9">
        <f t="shared" si="16"/>
        <v>197.38976688537602</v>
      </c>
      <c r="F196" s="9">
        <f t="shared" si="17"/>
        <v>0</v>
      </c>
      <c r="H196" s="11">
        <f t="shared" si="18"/>
        <v>88981.777655092897</v>
      </c>
      <c r="I196" s="9">
        <f t="shared" si="19"/>
        <v>84311.139432124721</v>
      </c>
      <c r="J196" s="10">
        <f t="shared" si="20"/>
        <v>4670.6382229681767</v>
      </c>
    </row>
    <row r="197" spans="2:10" x14ac:dyDescent="0.25">
      <c r="B197" s="8">
        <f>IF(COUNT($B$16:B196)&lt;=24*$D$12,IF(DAY(B196)=1,DATE(YEAR(B196),MONTH(B196),15),DATE(YEAR(B196),MONTH(B196)+1,1)),"")</f>
        <v>47314</v>
      </c>
      <c r="C197" s="9">
        <f t="shared" si="14"/>
        <v>78955.906754150405</v>
      </c>
      <c r="D197" s="9">
        <f t="shared" si="15"/>
        <v>197.38976688537602</v>
      </c>
      <c r="E197" s="9">
        <f t="shared" si="16"/>
        <v>197.38976688537602</v>
      </c>
      <c r="F197" s="9">
        <f t="shared" si="17"/>
        <v>0</v>
      </c>
      <c r="H197" s="11">
        <f t="shared" si="18"/>
        <v>89730.629330501019</v>
      </c>
      <c r="I197" s="9">
        <f t="shared" si="19"/>
        <v>84844.01615475885</v>
      </c>
      <c r="J197" s="10">
        <f t="shared" si="20"/>
        <v>4886.6131757421681</v>
      </c>
    </row>
    <row r="198" spans="2:10" x14ac:dyDescent="0.25">
      <c r="B198" s="8">
        <f>IF(COUNT($B$16:B197)&lt;=24*$D$12,IF(DAY(B197)=1,DATE(YEAR(B197),MONTH(B197),15),DATE(YEAR(B197),MONTH(B197)+1,1)),"")</f>
        <v>47331</v>
      </c>
      <c r="C198" s="9">
        <f t="shared" si="14"/>
        <v>78955.906754150405</v>
      </c>
      <c r="D198" s="9">
        <f t="shared" si="15"/>
        <v>197.38976688537602</v>
      </c>
      <c r="E198" s="9">
        <f t="shared" si="16"/>
        <v>197.38976688537602</v>
      </c>
      <c r="F198" s="9">
        <f t="shared" si="17"/>
        <v>0</v>
      </c>
      <c r="H198" s="11">
        <f t="shared" si="18"/>
        <v>90482.460801587178</v>
      </c>
      <c r="I198" s="9">
        <f t="shared" si="19"/>
        <v>85379.013275606907</v>
      </c>
      <c r="J198" s="10">
        <f t="shared" si="20"/>
        <v>5103.4475259802712</v>
      </c>
    </row>
    <row r="199" spans="2:10" x14ac:dyDescent="0.25">
      <c r="B199" s="8">
        <f>IF(COUNT($B$16:B198)&lt;=24*$D$12,IF(DAY(B198)=1,DATE(YEAR(B198),MONTH(B198),15),DATE(YEAR(B198),MONTH(B198)+1,1)),"")</f>
        <v>47345</v>
      </c>
      <c r="C199" s="9">
        <f t="shared" si="14"/>
        <v>78955.906754150405</v>
      </c>
      <c r="D199" s="9">
        <f t="shared" si="15"/>
        <v>197.38976688537602</v>
      </c>
      <c r="E199" s="9">
        <f t="shared" si="16"/>
        <v>197.38976688537602</v>
      </c>
      <c r="F199" s="9">
        <f t="shared" si="17"/>
        <v>0</v>
      </c>
      <c r="H199" s="11">
        <f t="shared" si="18"/>
        <v>91237.283925415424</v>
      </c>
      <c r="I199" s="9">
        <f t="shared" si="19"/>
        <v>85916.139232058616</v>
      </c>
      <c r="J199" s="10">
        <f t="shared" si="20"/>
        <v>5321.1446933568077</v>
      </c>
    </row>
    <row r="200" spans="2:10" x14ac:dyDescent="0.25">
      <c r="B200" s="8">
        <f>IF(COUNT($B$16:B199)&lt;=24*$D$12,IF(DAY(B199)=1,DATE(YEAR(B199),MONTH(B199),15),DATE(YEAR(B199),MONTH(B199)+1,1)),"")</f>
        <v>47362</v>
      </c>
      <c r="C200" s="9">
        <f t="shared" si="14"/>
        <v>78955.906754150405</v>
      </c>
      <c r="D200" s="9">
        <f t="shared" si="15"/>
        <v>197.38976688537602</v>
      </c>
      <c r="E200" s="9">
        <f t="shared" si="16"/>
        <v>197.38976688537602</v>
      </c>
      <c r="F200" s="9">
        <f t="shared" si="17"/>
        <v>0</v>
      </c>
      <c r="H200" s="11">
        <f t="shared" si="18"/>
        <v>91995.110606230897</v>
      </c>
      <c r="I200" s="9">
        <f t="shared" si="19"/>
        <v>86455.402495077375</v>
      </c>
      <c r="J200" s="10">
        <f t="shared" si="20"/>
        <v>5539.7081111535226</v>
      </c>
    </row>
    <row r="201" spans="2:10" x14ac:dyDescent="0.25">
      <c r="B201" s="8">
        <f>IF(COUNT($B$16:B200)&lt;=24*$D$12,IF(DAY(B200)=1,DATE(YEAR(B200),MONTH(B200),15),DATE(YEAR(B200),MONTH(B200)+1,1)),"")</f>
        <v>47376</v>
      </c>
      <c r="C201" s="9">
        <f t="shared" si="14"/>
        <v>78955.906754150405</v>
      </c>
      <c r="D201" s="9">
        <f t="shared" si="15"/>
        <v>197.38976688537602</v>
      </c>
      <c r="E201" s="9">
        <f t="shared" si="16"/>
        <v>197.38976688537602</v>
      </c>
      <c r="F201" s="9">
        <f t="shared" si="17"/>
        <v>0</v>
      </c>
      <c r="H201" s="11">
        <f t="shared" si="18"/>
        <v>92755.952795647536</v>
      </c>
      <c r="I201" s="9">
        <f t="shared" si="19"/>
        <v>86996.811569333833</v>
      </c>
      <c r="J201" s="10">
        <f t="shared" si="20"/>
        <v>5759.1412263137026</v>
      </c>
    </row>
    <row r="202" spans="2:10" x14ac:dyDescent="0.25">
      <c r="B202" s="8">
        <f>IF(COUNT($B$16:B201)&lt;=24*$D$12,IF(DAY(B201)=1,DATE(YEAR(B201),MONTH(B201),15),DATE(YEAR(B201),MONTH(B201)+1,1)),"")</f>
        <v>47392</v>
      </c>
      <c r="C202" s="9">
        <f t="shared" si="14"/>
        <v>78955.906754150405</v>
      </c>
      <c r="D202" s="9">
        <f t="shared" si="15"/>
        <v>197.38976688537602</v>
      </c>
      <c r="E202" s="9">
        <f t="shared" si="16"/>
        <v>197.38976688537602</v>
      </c>
      <c r="F202" s="9">
        <f t="shared" si="17"/>
        <v>0</v>
      </c>
      <c r="H202" s="11">
        <f t="shared" si="18"/>
        <v>93519.822492836596</v>
      </c>
      <c r="I202" s="9">
        <f t="shared" si="19"/>
        <v>87540.374993340054</v>
      </c>
      <c r="J202" s="10">
        <f t="shared" si="20"/>
        <v>5979.4474994965422</v>
      </c>
    </row>
    <row r="203" spans="2:10" x14ac:dyDescent="0.25">
      <c r="B203" s="8">
        <f>IF(COUNT($B$16:B202)&lt;=24*$D$12,IF(DAY(B202)=1,DATE(YEAR(B202),MONTH(B202),15),DATE(YEAR(B202),MONTH(B202)+1,1)),"")</f>
        <v>47406</v>
      </c>
      <c r="C203" s="9">
        <f t="shared" si="14"/>
        <v>78955.906754150405</v>
      </c>
      <c r="D203" s="9">
        <f t="shared" si="15"/>
        <v>197.38976688537602</v>
      </c>
      <c r="E203" s="9">
        <f t="shared" si="16"/>
        <v>197.38976688537602</v>
      </c>
      <c r="F203" s="9">
        <f t="shared" si="17"/>
        <v>0</v>
      </c>
      <c r="H203" s="11">
        <f t="shared" si="18"/>
        <v>94286.731744715886</v>
      </c>
      <c r="I203" s="9">
        <f t="shared" si="19"/>
        <v>88086.101339584129</v>
      </c>
      <c r="J203" s="10">
        <f t="shared" si="20"/>
        <v>6200.6304051317566</v>
      </c>
    </row>
    <row r="204" spans="2:10" x14ac:dyDescent="0.25">
      <c r="B204" s="8">
        <f>IF(COUNT($B$16:B203)&lt;=24*$D$12,IF(DAY(B203)=1,DATE(YEAR(B203),MONTH(B203),15),DATE(YEAR(B203),MONTH(B203)+1,1)),"")</f>
        <v>47423</v>
      </c>
      <c r="C204" s="9">
        <f t="shared" si="14"/>
        <v>78955.906754150405</v>
      </c>
      <c r="D204" s="9">
        <f t="shared" si="15"/>
        <v>197.38976688537602</v>
      </c>
      <c r="E204" s="9">
        <f t="shared" si="16"/>
        <v>197.38976688537602</v>
      </c>
      <c r="F204" s="9">
        <f t="shared" si="17"/>
        <v>0</v>
      </c>
      <c r="H204" s="11">
        <f t="shared" si="18"/>
        <v>95056.692646139723</v>
      </c>
      <c r="I204" s="9">
        <f t="shared" si="19"/>
        <v>88633.999214665397</v>
      </c>
      <c r="J204" s="10">
        <f t="shared" si="20"/>
        <v>6422.6934314743266</v>
      </c>
    </row>
    <row r="205" spans="2:10" x14ac:dyDescent="0.25">
      <c r="B205" s="8">
        <f>IF(COUNT($B$16:B204)&lt;=24*$D$12,IF(DAY(B204)=1,DATE(YEAR(B204),MONTH(B204),15),DATE(YEAR(B204),MONTH(B204)+1,1)),"")</f>
        <v>47437</v>
      </c>
      <c r="C205" s="9">
        <f t="shared" si="14"/>
        <v>78955.906754150405</v>
      </c>
      <c r="D205" s="9">
        <f t="shared" si="15"/>
        <v>197.38976688537602</v>
      </c>
      <c r="E205" s="9">
        <f t="shared" si="16"/>
        <v>197.38976688537602</v>
      </c>
      <c r="F205" s="9">
        <f t="shared" si="17"/>
        <v>0</v>
      </c>
      <c r="H205" s="11">
        <f t="shared" si="18"/>
        <v>95829.717340089715</v>
      </c>
      <c r="I205" s="9">
        <f t="shared" si="19"/>
        <v>89184.077259430167</v>
      </c>
      <c r="J205" s="10">
        <f t="shared" si="20"/>
        <v>6645.6400806595484</v>
      </c>
    </row>
    <row r="206" spans="2:10" x14ac:dyDescent="0.25">
      <c r="B206" s="8">
        <f>IF(COUNT($B$16:B205)&lt;=24*$D$12,IF(DAY(B205)=1,DATE(YEAR(B205),MONTH(B205),15),DATE(YEAR(B205),MONTH(B205)+1,1)),"")</f>
        <v>47453</v>
      </c>
      <c r="C206" s="9">
        <f t="shared" si="14"/>
        <v>78955.906754150405</v>
      </c>
      <c r="D206" s="9">
        <f t="shared" si="15"/>
        <v>197.38976688537602</v>
      </c>
      <c r="E206" s="9">
        <f t="shared" si="16"/>
        <v>197.38976688537602</v>
      </c>
      <c r="F206" s="9">
        <f t="shared" si="17"/>
        <v>0</v>
      </c>
      <c r="H206" s="11">
        <f t="shared" si="18"/>
        <v>96605.818017866273</v>
      </c>
      <c r="I206" s="9">
        <f t="shared" si="19"/>
        <v>89736.34414910803</v>
      </c>
      <c r="J206" s="10">
        <f t="shared" si="20"/>
        <v>6869.473868758243</v>
      </c>
    </row>
    <row r="207" spans="2:10" x14ac:dyDescent="0.25">
      <c r="B207" s="8">
        <f>IF(COUNT($B$16:B206)&lt;=24*$D$12,IF(DAY(B206)=1,DATE(YEAR(B206),MONTH(B206),15),DATE(YEAR(B206),MONTH(B206)+1,1)),"")</f>
        <v>47467</v>
      </c>
      <c r="C207" s="9">
        <f t="shared" si="14"/>
        <v>78955.906754150405</v>
      </c>
      <c r="D207" s="9">
        <f t="shared" si="15"/>
        <v>197.38976688537602</v>
      </c>
      <c r="E207" s="9">
        <f t="shared" si="16"/>
        <v>197.38976688537602</v>
      </c>
      <c r="F207" s="9">
        <f t="shared" si="17"/>
        <v>0</v>
      </c>
      <c r="H207" s="11">
        <f t="shared" si="18"/>
        <v>97385.00691928083</v>
      </c>
      <c r="I207" s="9">
        <f t="shared" si="19"/>
        <v>90290.808593448615</v>
      </c>
      <c r="J207" s="10">
        <f t="shared" si="20"/>
        <v>7094.1983258322143</v>
      </c>
    </row>
    <row r="208" spans="2:10" x14ac:dyDescent="0.25">
      <c r="B208" s="8">
        <f>IF(COUNT($B$16:B207)&lt;=24*$D$12,IF(DAY(B207)=1,DATE(YEAR(B207),MONTH(B207),15),DATE(YEAR(B207),MONTH(B207)+1,1)),"")</f>
        <v>47484</v>
      </c>
      <c r="C208" s="9">
        <f t="shared" si="14"/>
        <v>82114.143024316421</v>
      </c>
      <c r="D208" s="9">
        <f t="shared" si="15"/>
        <v>205.28535756079103</v>
      </c>
      <c r="E208" s="9">
        <f t="shared" si="16"/>
        <v>205.28535756079103</v>
      </c>
      <c r="F208" s="9">
        <f t="shared" si="17"/>
        <v>4737.3544052490242</v>
      </c>
      <c r="H208" s="11">
        <f t="shared" si="18"/>
        <v>98183.087514199768</v>
      </c>
      <c r="I208" s="9">
        <f t="shared" si="19"/>
        <v>95592.729332783434</v>
      </c>
      <c r="J208" s="10">
        <f t="shared" si="20"/>
        <v>2590.3581814163335</v>
      </c>
    </row>
    <row r="209" spans="2:10" x14ac:dyDescent="0.25">
      <c r="B209" s="8">
        <f>IF(COUNT($B$16:B208)&lt;=24*$D$12,IF(DAY(B208)=1,DATE(YEAR(B208),MONTH(B208),15),DATE(YEAR(B208),MONTH(B208)+1,1)),"")</f>
        <v>47498</v>
      </c>
      <c r="C209" s="9">
        <f t="shared" si="14"/>
        <v>82114.143024316421</v>
      </c>
      <c r="D209" s="9">
        <f t="shared" si="15"/>
        <v>205.28535756079103</v>
      </c>
      <c r="E209" s="9">
        <f t="shared" si="16"/>
        <v>205.28535756079103</v>
      </c>
      <c r="F209" s="9">
        <f t="shared" si="17"/>
        <v>0</v>
      </c>
      <c r="H209" s="11">
        <f t="shared" si="18"/>
        <v>98984.343794218381</v>
      </c>
      <c r="I209" s="9">
        <f t="shared" si="19"/>
        <v>96178.392822718874</v>
      </c>
      <c r="J209" s="10">
        <f t="shared" si="20"/>
        <v>2805.9509714995074</v>
      </c>
    </row>
    <row r="210" spans="2:10" x14ac:dyDescent="0.25">
      <c r="B210" s="8">
        <f>IF(COUNT($B$16:B209)&lt;=24*$D$12,IF(DAY(B209)=1,DATE(YEAR(B209),MONTH(B209),15),DATE(YEAR(B209),MONTH(B209)+1,1)),"")</f>
        <v>47515</v>
      </c>
      <c r="C210" s="9">
        <f t="shared" ref="C210:C273" si="21">IF(B210&lt;&gt;"",IF(AND(MONTH(B210)=1,DAY(B210)=1),VLOOKUP(DATE(YEAR(B210)-1,12,15),$B:$C,2,FALSE)*(1+$D$9),C209),"")</f>
        <v>82114.143024316421</v>
      </c>
      <c r="D210" s="9">
        <f t="shared" ref="D210:D273" si="22">IF(B210&lt;&gt;"",(C210*$D$7)/24,"")</f>
        <v>205.28535756079103</v>
      </c>
      <c r="E210" s="9">
        <f t="shared" ref="E210:E273" si="23">IF(B210&lt;&gt;"",(C210*$D$8)/24,"")</f>
        <v>205.28535756079103</v>
      </c>
      <c r="F210" s="9">
        <f t="shared" ref="F210:F273" si="24">IF(B210&lt;&gt;"",IF(AND(MONTH(B210)=1,DAY(B210)=1),VLOOKUP(DATE(YEAR(B210)-1,12,1),$B:$C,2,FALSE)*$D$8,0),"")</f>
        <v>0</v>
      </c>
      <c r="H210" s="11">
        <f t="shared" ref="H210:H273" si="25">IF(B210&lt;&gt;"",H209*(1+$D$10)^(1/24)+SUM(D210:E210),"")</f>
        <v>99788.788395874784</v>
      </c>
      <c r="I210" s="9">
        <f t="shared" ref="I210:I273" si="26">IF(B210&lt;&gt;"",I209*(1+$D$10)^(1/24)+IF(D210&lt;&gt;"",D210,0)+F210,"")</f>
        <v>96766.386757511951</v>
      </c>
      <c r="J210" s="10">
        <f t="shared" ref="J210:J273" si="27">IF(B210&lt;&gt;"",H210-I210,"")</f>
        <v>3022.4016383628332</v>
      </c>
    </row>
    <row r="211" spans="2:10" x14ac:dyDescent="0.25">
      <c r="B211" s="8">
        <f>IF(COUNT($B$16:B210)&lt;=24*$D$12,IF(DAY(B210)=1,DATE(YEAR(B210),MONTH(B210),15),DATE(YEAR(B210),MONTH(B210)+1,1)),"")</f>
        <v>47529</v>
      </c>
      <c r="C211" s="9">
        <f t="shared" si="21"/>
        <v>82114.143024316421</v>
      </c>
      <c r="D211" s="9">
        <f t="shared" si="22"/>
        <v>205.28535756079103</v>
      </c>
      <c r="E211" s="9">
        <f t="shared" si="23"/>
        <v>205.28535756079103</v>
      </c>
      <c r="F211" s="9">
        <f t="shared" si="24"/>
        <v>0</v>
      </c>
      <c r="H211" s="11">
        <f t="shared" si="25"/>
        <v>100596.43400598981</v>
      </c>
      <c r="I211" s="9">
        <f t="shared" si="26"/>
        <v>97356.720410360213</v>
      </c>
      <c r="J211" s="10">
        <f t="shared" si="27"/>
        <v>3239.713595629597</v>
      </c>
    </row>
    <row r="212" spans="2:10" x14ac:dyDescent="0.25">
      <c r="B212" s="8">
        <f>IF(COUNT($B$16:B211)&lt;=24*$D$12,IF(DAY(B211)=1,DATE(YEAR(B211),MONTH(B211),15),DATE(YEAR(B211),MONTH(B211)+1,1)),"")</f>
        <v>47543</v>
      </c>
      <c r="C212" s="9">
        <f t="shared" si="21"/>
        <v>82114.143024316421</v>
      </c>
      <c r="D212" s="9">
        <f t="shared" si="22"/>
        <v>205.28535756079103</v>
      </c>
      <c r="E212" s="9">
        <f t="shared" si="23"/>
        <v>205.28535756079103</v>
      </c>
      <c r="F212" s="9">
        <f t="shared" si="24"/>
        <v>0</v>
      </c>
      <c r="H212" s="11">
        <f t="shared" si="25"/>
        <v>101407.29336186709</v>
      </c>
      <c r="I212" s="9">
        <f t="shared" si="26"/>
        <v>97949.403091360684</v>
      </c>
      <c r="J212" s="10">
        <f t="shared" si="27"/>
        <v>3457.8902705064102</v>
      </c>
    </row>
    <row r="213" spans="2:10" x14ac:dyDescent="0.25">
      <c r="B213" s="8">
        <f>IF(COUNT($B$16:B212)&lt;=24*$D$12,IF(DAY(B212)=1,DATE(YEAR(B212),MONTH(B212),15),DATE(YEAR(B212),MONTH(B212)+1,1)),"")</f>
        <v>47557</v>
      </c>
      <c r="C213" s="9">
        <f t="shared" si="21"/>
        <v>82114.143024316421</v>
      </c>
      <c r="D213" s="9">
        <f t="shared" si="22"/>
        <v>205.28535756079103</v>
      </c>
      <c r="E213" s="9">
        <f t="shared" si="23"/>
        <v>205.28535756079103</v>
      </c>
      <c r="F213" s="9">
        <f t="shared" si="24"/>
        <v>0</v>
      </c>
      <c r="H213" s="11">
        <f t="shared" si="25"/>
        <v>102221.37925149396</v>
      </c>
      <c r="I213" s="9">
        <f t="shared" si="26"/>
        <v>98544.444147656672</v>
      </c>
      <c r="J213" s="10">
        <f t="shared" si="27"/>
        <v>3676.9351038372843</v>
      </c>
    </row>
    <row r="214" spans="2:10" x14ac:dyDescent="0.25">
      <c r="B214" s="8">
        <f>IF(COUNT($B$16:B213)&lt;=24*$D$12,IF(DAY(B213)=1,DATE(YEAR(B213),MONTH(B213),15),DATE(YEAR(B213),MONTH(B213)+1,1)),"")</f>
        <v>47574</v>
      </c>
      <c r="C214" s="9">
        <f t="shared" si="21"/>
        <v>82114.143024316421</v>
      </c>
      <c r="D214" s="9">
        <f t="shared" si="22"/>
        <v>205.28535756079103</v>
      </c>
      <c r="E214" s="9">
        <f t="shared" si="23"/>
        <v>205.28535756079103</v>
      </c>
      <c r="F214" s="9">
        <f t="shared" si="24"/>
        <v>0</v>
      </c>
      <c r="H214" s="11">
        <f t="shared" si="25"/>
        <v>103038.7045137431</v>
      </c>
      <c r="I214" s="9">
        <f t="shared" si="26"/>
        <v>99141.852963585217</v>
      </c>
      <c r="J214" s="10">
        <f t="shared" si="27"/>
        <v>3896.8515501578804</v>
      </c>
    </row>
    <row r="215" spans="2:10" x14ac:dyDescent="0.25">
      <c r="B215" s="8">
        <f>IF(COUNT($B$16:B214)&lt;=24*$D$12,IF(DAY(B214)=1,DATE(YEAR(B214),MONTH(B214),15),DATE(YEAR(B214),MONTH(B214)+1,1)),"")</f>
        <v>47588</v>
      </c>
      <c r="C215" s="9">
        <f t="shared" si="21"/>
        <v>82114.143024316421</v>
      </c>
      <c r="D215" s="9">
        <f t="shared" si="22"/>
        <v>205.28535756079103</v>
      </c>
      <c r="E215" s="9">
        <f t="shared" si="23"/>
        <v>205.28535756079103</v>
      </c>
      <c r="F215" s="9">
        <f t="shared" si="24"/>
        <v>0</v>
      </c>
      <c r="H215" s="11">
        <f t="shared" si="25"/>
        <v>103859.28203857504</v>
      </c>
      <c r="I215" s="9">
        <f t="shared" si="26"/>
        <v>99741.638960825076</v>
      </c>
      <c r="J215" s="10">
        <f t="shared" si="27"/>
        <v>4117.6430777499627</v>
      </c>
    </row>
    <row r="216" spans="2:10" x14ac:dyDescent="0.25">
      <c r="B216" s="8">
        <f>IF(COUNT($B$16:B215)&lt;=24*$D$12,IF(DAY(B215)=1,DATE(YEAR(B215),MONTH(B215),15),DATE(YEAR(B215),MONTH(B215)+1,1)),"")</f>
        <v>47604</v>
      </c>
      <c r="C216" s="9">
        <f t="shared" si="21"/>
        <v>82114.143024316421</v>
      </c>
      <c r="D216" s="9">
        <f t="shared" si="22"/>
        <v>205.28535756079103</v>
      </c>
      <c r="E216" s="9">
        <f t="shared" si="23"/>
        <v>205.28535756079103</v>
      </c>
      <c r="F216" s="9">
        <f t="shared" si="24"/>
        <v>0</v>
      </c>
      <c r="H216" s="11">
        <f t="shared" si="25"/>
        <v>104683.12476724145</v>
      </c>
      <c r="I216" s="9">
        <f t="shared" si="26"/>
        <v>100343.8115985453</v>
      </c>
      <c r="J216" s="10">
        <f t="shared" si="27"/>
        <v>4339.3131686961424</v>
      </c>
    </row>
    <row r="217" spans="2:10" x14ac:dyDescent="0.25">
      <c r="B217" s="8">
        <f>IF(COUNT($B$16:B216)&lt;=24*$D$12,IF(DAY(B216)=1,DATE(YEAR(B216),MONTH(B216),15),DATE(YEAR(B216),MONTH(B216)+1,1)),"")</f>
        <v>47618</v>
      </c>
      <c r="C217" s="9">
        <f t="shared" si="21"/>
        <v>82114.143024316421</v>
      </c>
      <c r="D217" s="9">
        <f t="shared" si="22"/>
        <v>205.28535756079103</v>
      </c>
      <c r="E217" s="9">
        <f t="shared" si="23"/>
        <v>205.28535756079103</v>
      </c>
      <c r="F217" s="9">
        <f t="shared" si="24"/>
        <v>0</v>
      </c>
      <c r="H217" s="11">
        <f t="shared" si="25"/>
        <v>105510.2456924892</v>
      </c>
      <c r="I217" s="9">
        <f t="shared" si="26"/>
        <v>100948.38037355444</v>
      </c>
      <c r="J217" s="10">
        <f t="shared" si="27"/>
        <v>4561.8653189347679</v>
      </c>
    </row>
    <row r="218" spans="2:10" x14ac:dyDescent="0.25">
      <c r="B218" s="8">
        <f>IF(COUNT($B$16:B217)&lt;=24*$D$12,IF(DAY(B217)=1,DATE(YEAR(B217),MONTH(B217),15),DATE(YEAR(B217),MONTH(B217)+1,1)),"")</f>
        <v>47635</v>
      </c>
      <c r="C218" s="9">
        <f t="shared" si="21"/>
        <v>82114.143024316421</v>
      </c>
      <c r="D218" s="9">
        <f t="shared" si="22"/>
        <v>205.28535756079103</v>
      </c>
      <c r="E218" s="9">
        <f t="shared" si="23"/>
        <v>205.28535756079103</v>
      </c>
      <c r="F218" s="9">
        <f t="shared" si="24"/>
        <v>0</v>
      </c>
      <c r="H218" s="11">
        <f t="shared" si="25"/>
        <v>106340.65785876532</v>
      </c>
      <c r="I218" s="9">
        <f t="shared" si="26"/>
        <v>101555.35482045029</v>
      </c>
      <c r="J218" s="10">
        <f t="shared" si="27"/>
        <v>4785.3030383150326</v>
      </c>
    </row>
    <row r="219" spans="2:10" x14ac:dyDescent="0.25">
      <c r="B219" s="8">
        <f>IF(COUNT($B$16:B218)&lt;=24*$D$12,IF(DAY(B218)=1,DATE(YEAR(B218),MONTH(B218),15),DATE(YEAR(B218),MONTH(B218)+1,1)),"")</f>
        <v>47649</v>
      </c>
      <c r="C219" s="9">
        <f t="shared" si="21"/>
        <v>82114.143024316421</v>
      </c>
      <c r="D219" s="9">
        <f t="shared" si="22"/>
        <v>205.28535756079103</v>
      </c>
      <c r="E219" s="9">
        <f t="shared" si="23"/>
        <v>205.28535756079103</v>
      </c>
      <c r="F219" s="9">
        <f t="shared" si="24"/>
        <v>0</v>
      </c>
      <c r="H219" s="11">
        <f t="shared" si="25"/>
        <v>107174.37436242269</v>
      </c>
      <c r="I219" s="9">
        <f t="shared" si="26"/>
        <v>102164.74451177027</v>
      </c>
      <c r="J219" s="10">
        <f t="shared" si="27"/>
        <v>5009.6298506524181</v>
      </c>
    </row>
    <row r="220" spans="2:10" x14ac:dyDescent="0.25">
      <c r="B220" s="8">
        <f>IF(COUNT($B$16:B219)&lt;=24*$D$12,IF(DAY(B219)=1,DATE(YEAR(B219),MONTH(B219),15),DATE(YEAR(B219),MONTH(B219)+1,1)),"")</f>
        <v>47665</v>
      </c>
      <c r="C220" s="9">
        <f t="shared" si="21"/>
        <v>82114.143024316421</v>
      </c>
      <c r="D220" s="9">
        <f t="shared" si="22"/>
        <v>205.28535756079103</v>
      </c>
      <c r="E220" s="9">
        <f t="shared" si="23"/>
        <v>205.28535756079103</v>
      </c>
      <c r="F220" s="9">
        <f t="shared" si="24"/>
        <v>0</v>
      </c>
      <c r="H220" s="11">
        <f t="shared" si="25"/>
        <v>108011.40835192657</v>
      </c>
      <c r="I220" s="9">
        <f t="shared" si="26"/>
        <v>102776.55905814242</v>
      </c>
      <c r="J220" s="10">
        <f t="shared" si="27"/>
        <v>5234.8492937841511</v>
      </c>
    </row>
    <row r="221" spans="2:10" x14ac:dyDescent="0.25">
      <c r="B221" s="8">
        <f>IF(COUNT($B$16:B220)&lt;=24*$D$12,IF(DAY(B220)=1,DATE(YEAR(B220),MONTH(B220),15),DATE(YEAR(B220),MONTH(B220)+1,1)),"")</f>
        <v>47679</v>
      </c>
      <c r="C221" s="9">
        <f t="shared" si="21"/>
        <v>82114.143024316421</v>
      </c>
      <c r="D221" s="9">
        <f t="shared" si="22"/>
        <v>205.28535756079103</v>
      </c>
      <c r="E221" s="9">
        <f t="shared" si="23"/>
        <v>205.28535756079103</v>
      </c>
      <c r="F221" s="9">
        <f t="shared" si="24"/>
        <v>0</v>
      </c>
      <c r="H221" s="11">
        <f t="shared" si="25"/>
        <v>108851.77302806199</v>
      </c>
      <c r="I221" s="9">
        <f t="shared" si="26"/>
        <v>103390.80810843692</v>
      </c>
      <c r="J221" s="10">
        <f t="shared" si="27"/>
        <v>5460.9649196250684</v>
      </c>
    </row>
    <row r="222" spans="2:10" x14ac:dyDescent="0.25">
      <c r="B222" s="8">
        <f>IF(COUNT($B$16:B221)&lt;=24*$D$12,IF(DAY(B221)=1,DATE(YEAR(B221),MONTH(B221),15),DATE(YEAR(B221),MONTH(B221)+1,1)),"")</f>
        <v>47696</v>
      </c>
      <c r="C222" s="9">
        <f t="shared" si="21"/>
        <v>82114.143024316421</v>
      </c>
      <c r="D222" s="9">
        <f t="shared" si="22"/>
        <v>205.28535756079103</v>
      </c>
      <c r="E222" s="9">
        <f t="shared" si="23"/>
        <v>205.28535756079103</v>
      </c>
      <c r="F222" s="9">
        <f t="shared" si="24"/>
        <v>0</v>
      </c>
      <c r="H222" s="11">
        <f t="shared" si="25"/>
        <v>109695.48164414194</v>
      </c>
      <c r="I222" s="9">
        <f t="shared" si="26"/>
        <v>104007.50134991828</v>
      </c>
      <c r="J222" s="10">
        <f t="shared" si="27"/>
        <v>5687.9802942236565</v>
      </c>
    </row>
    <row r="223" spans="2:10" x14ac:dyDescent="0.25">
      <c r="B223" s="8">
        <f>IF(COUNT($B$16:B222)&lt;=24*$D$12,IF(DAY(B222)=1,DATE(YEAR(B222),MONTH(B222),15),DATE(YEAR(B222),MONTH(B222)+1,1)),"")</f>
        <v>47710</v>
      </c>
      <c r="C223" s="9">
        <f t="shared" si="21"/>
        <v>82114.143024316421</v>
      </c>
      <c r="D223" s="9">
        <f t="shared" si="22"/>
        <v>205.28535756079103</v>
      </c>
      <c r="E223" s="9">
        <f t="shared" si="23"/>
        <v>205.28535756079103</v>
      </c>
      <c r="F223" s="9">
        <f t="shared" si="24"/>
        <v>0</v>
      </c>
      <c r="H223" s="11">
        <f t="shared" si="25"/>
        <v>110542.54750621636</v>
      </c>
      <c r="I223" s="9">
        <f t="shared" si="26"/>
        <v>104626.64850839815</v>
      </c>
      <c r="J223" s="10">
        <f t="shared" si="27"/>
        <v>5915.8989978182071</v>
      </c>
    </row>
    <row r="224" spans="2:10" x14ac:dyDescent="0.25">
      <c r="B224" s="8">
        <f>IF(COUNT($B$16:B223)&lt;=24*$D$12,IF(DAY(B223)=1,DATE(YEAR(B223),MONTH(B223),15),DATE(YEAR(B223),MONTH(B223)+1,1)),"")</f>
        <v>47727</v>
      </c>
      <c r="C224" s="9">
        <f t="shared" si="21"/>
        <v>82114.143024316421</v>
      </c>
      <c r="D224" s="9">
        <f t="shared" si="22"/>
        <v>205.28535756079103</v>
      </c>
      <c r="E224" s="9">
        <f t="shared" si="23"/>
        <v>205.28535756079103</v>
      </c>
      <c r="F224" s="9">
        <f t="shared" si="24"/>
        <v>0</v>
      </c>
      <c r="H224" s="11">
        <f t="shared" si="25"/>
        <v>111392.98397328201</v>
      </c>
      <c r="I224" s="9">
        <f t="shared" si="26"/>
        <v>105248.25934838864</v>
      </c>
      <c r="J224" s="10">
        <f t="shared" si="27"/>
        <v>6144.7246248933661</v>
      </c>
    </row>
    <row r="225" spans="2:10" x14ac:dyDescent="0.25">
      <c r="B225" s="8">
        <f>IF(COUNT($B$16:B224)&lt;=24*$D$12,IF(DAY(B224)=1,DATE(YEAR(B224),MONTH(B224),15),DATE(YEAR(B224),MONTH(B224)+1,1)),"")</f>
        <v>47741</v>
      </c>
      <c r="C225" s="9">
        <f t="shared" si="21"/>
        <v>82114.143024316421</v>
      </c>
      <c r="D225" s="9">
        <f t="shared" si="22"/>
        <v>205.28535756079103</v>
      </c>
      <c r="E225" s="9">
        <f t="shared" si="23"/>
        <v>205.28535756079103</v>
      </c>
      <c r="F225" s="9">
        <f t="shared" si="24"/>
        <v>0</v>
      </c>
      <c r="H225" s="11">
        <f t="shared" si="25"/>
        <v>112246.80445749314</v>
      </c>
      <c r="I225" s="9">
        <f t="shared" si="26"/>
        <v>105872.34367325639</v>
      </c>
      <c r="J225" s="10">
        <f t="shared" si="27"/>
        <v>6374.460784236755</v>
      </c>
    </row>
    <row r="226" spans="2:10" x14ac:dyDescent="0.25">
      <c r="B226" s="8">
        <f>IF(COUNT($B$16:B225)&lt;=24*$D$12,IF(DAY(B225)=1,DATE(YEAR(B225),MONTH(B225),15),DATE(YEAR(B225),MONTH(B225)+1,1)),"")</f>
        <v>47757</v>
      </c>
      <c r="C226" s="9">
        <f t="shared" si="21"/>
        <v>82114.143024316421</v>
      </c>
      <c r="D226" s="9">
        <f t="shared" si="22"/>
        <v>205.28535756079103</v>
      </c>
      <c r="E226" s="9">
        <f t="shared" si="23"/>
        <v>205.28535756079103</v>
      </c>
      <c r="F226" s="9">
        <f t="shared" si="24"/>
        <v>0</v>
      </c>
      <c r="H226" s="11">
        <f t="shared" si="25"/>
        <v>113104.02242437303</v>
      </c>
      <c r="I226" s="9">
        <f t="shared" si="26"/>
        <v>106498.91132537709</v>
      </c>
      <c r="J226" s="10">
        <f t="shared" si="27"/>
        <v>6605.1110989959416</v>
      </c>
    </row>
    <row r="227" spans="2:10" x14ac:dyDescent="0.25">
      <c r="B227" s="8">
        <f>IF(COUNT($B$16:B226)&lt;=24*$D$12,IF(DAY(B226)=1,DATE(YEAR(B226),MONTH(B226),15),DATE(YEAR(B226),MONTH(B226)+1,1)),"")</f>
        <v>47771</v>
      </c>
      <c r="C227" s="9">
        <f t="shared" si="21"/>
        <v>82114.143024316421</v>
      </c>
      <c r="D227" s="9">
        <f t="shared" si="22"/>
        <v>205.28535756079103</v>
      </c>
      <c r="E227" s="9">
        <f t="shared" si="23"/>
        <v>205.28535756079103</v>
      </c>
      <c r="F227" s="9">
        <f t="shared" si="24"/>
        <v>0</v>
      </c>
      <c r="H227" s="11">
        <f t="shared" si="25"/>
        <v>113964.65139302633</v>
      </c>
      <c r="I227" s="9">
        <f t="shared" si="26"/>
        <v>107127.9721862908</v>
      </c>
      <c r="J227" s="10">
        <f t="shared" si="27"/>
        <v>6836.6792067355273</v>
      </c>
    </row>
    <row r="228" spans="2:10" x14ac:dyDescent="0.25">
      <c r="B228" s="8">
        <f>IF(COUNT($B$16:B227)&lt;=24*$D$12,IF(DAY(B227)=1,DATE(YEAR(B227),MONTH(B227),15),DATE(YEAR(B227),MONTH(B227)+1,1)),"")</f>
        <v>47788</v>
      </c>
      <c r="C228" s="9">
        <f t="shared" si="21"/>
        <v>82114.143024316421</v>
      </c>
      <c r="D228" s="9">
        <f t="shared" si="22"/>
        <v>205.28535756079103</v>
      </c>
      <c r="E228" s="9">
        <f t="shared" si="23"/>
        <v>205.28535756079103</v>
      </c>
      <c r="F228" s="9">
        <f t="shared" si="24"/>
        <v>0</v>
      </c>
      <c r="H228" s="11">
        <f t="shared" si="25"/>
        <v>114828.7049363523</v>
      </c>
      <c r="I228" s="9">
        <f t="shared" si="26"/>
        <v>107759.53617685773</v>
      </c>
      <c r="J228" s="10">
        <f t="shared" si="27"/>
        <v>7069.1687594945688</v>
      </c>
    </row>
    <row r="229" spans="2:10" x14ac:dyDescent="0.25">
      <c r="B229" s="8">
        <f>IF(COUNT($B$16:B228)&lt;=24*$D$12,IF(DAY(B228)=1,DATE(YEAR(B228),MONTH(B228),15),DATE(YEAR(B228),MONTH(B228)+1,1)),"")</f>
        <v>47802</v>
      </c>
      <c r="C229" s="9">
        <f t="shared" si="21"/>
        <v>82114.143024316421</v>
      </c>
      <c r="D229" s="9">
        <f t="shared" si="22"/>
        <v>205.28535756079103</v>
      </c>
      <c r="E229" s="9">
        <f t="shared" si="23"/>
        <v>205.28535756079103</v>
      </c>
      <c r="F229" s="9">
        <f t="shared" si="24"/>
        <v>0</v>
      </c>
      <c r="H229" s="11">
        <f t="shared" si="25"/>
        <v>115696.19668125882</v>
      </c>
      <c r="I229" s="9">
        <f t="shared" si="26"/>
        <v>108393.61325741469</v>
      </c>
      <c r="J229" s="10">
        <f t="shared" si="27"/>
        <v>7302.5834238441312</v>
      </c>
    </row>
    <row r="230" spans="2:10" x14ac:dyDescent="0.25">
      <c r="B230" s="8">
        <f>IF(COUNT($B$16:B229)&lt;=24*$D$12,IF(DAY(B229)=1,DATE(YEAR(B229),MONTH(B229),15),DATE(YEAR(B229),MONTH(B229)+1,1)),"")</f>
        <v>47818</v>
      </c>
      <c r="C230" s="9">
        <f t="shared" si="21"/>
        <v>82114.143024316421</v>
      </c>
      <c r="D230" s="9">
        <f t="shared" si="22"/>
        <v>205.28535756079103</v>
      </c>
      <c r="E230" s="9">
        <f t="shared" si="23"/>
        <v>205.28535756079103</v>
      </c>
      <c r="F230" s="9">
        <f t="shared" si="24"/>
        <v>0</v>
      </c>
      <c r="H230" s="11">
        <f t="shared" si="25"/>
        <v>116567.14030887737</v>
      </c>
      <c r="I230" s="9">
        <f t="shared" si="26"/>
        <v>109030.21342793223</v>
      </c>
      <c r="J230" s="10">
        <f t="shared" si="27"/>
        <v>7536.9268809451314</v>
      </c>
    </row>
    <row r="231" spans="2:10" x14ac:dyDescent="0.25">
      <c r="B231" s="8">
        <f>IF(COUNT($B$16:B230)&lt;=24*$D$12,IF(DAY(B230)=1,DATE(YEAR(B230),MONTH(B230),15),DATE(YEAR(B230),MONTH(B230)+1,1)),"")</f>
        <v>47832</v>
      </c>
      <c r="C231" s="9">
        <f t="shared" si="21"/>
        <v>82114.143024316421</v>
      </c>
      <c r="D231" s="9">
        <f t="shared" si="22"/>
        <v>205.28535756079103</v>
      </c>
      <c r="E231" s="9">
        <f t="shared" si="23"/>
        <v>205.28535756079103</v>
      </c>
      <c r="F231" s="9">
        <f t="shared" si="24"/>
        <v>0</v>
      </c>
      <c r="H231" s="11">
        <f t="shared" si="25"/>
        <v>117441.5495547787</v>
      </c>
      <c r="I231" s="9">
        <f t="shared" si="26"/>
        <v>109669.34672817231</v>
      </c>
      <c r="J231" s="10">
        <f t="shared" si="27"/>
        <v>7772.2028266063862</v>
      </c>
    </row>
    <row r="232" spans="2:10" x14ac:dyDescent="0.25">
      <c r="B232" s="8">
        <f>IF(COUNT($B$16:B231)&lt;=24*$D$12,IF(DAY(B231)=1,DATE(YEAR(B231),MONTH(B231),15),DATE(YEAR(B231),MONTH(B231)+1,1)),"")</f>
        <v>47849</v>
      </c>
      <c r="C232" s="9">
        <f t="shared" si="21"/>
        <v>85398.708745289085</v>
      </c>
      <c r="D232" s="9">
        <f t="shared" si="22"/>
        <v>213.49677186322268</v>
      </c>
      <c r="E232" s="9">
        <f t="shared" si="23"/>
        <v>213.49677186322268</v>
      </c>
      <c r="F232" s="9">
        <f t="shared" si="24"/>
        <v>4926.8485814589849</v>
      </c>
      <c r="H232" s="11">
        <f t="shared" si="25"/>
        <v>118335.8610377944</v>
      </c>
      <c r="I232" s="9">
        <f t="shared" si="26"/>
        <v>115246.08323360805</v>
      </c>
      <c r="J232" s="10">
        <f t="shared" si="27"/>
        <v>3089.7778041863494</v>
      </c>
    </row>
    <row r="233" spans="2:10" x14ac:dyDescent="0.25">
      <c r="B233" s="8">
        <f>IF(COUNT($B$16:B232)&lt;=24*$D$12,IF(DAY(B232)=1,DATE(YEAR(B232),MONTH(B232),15),DATE(YEAR(B232),MONTH(B232)+1,1)),"")</f>
        <v>47863</v>
      </c>
      <c r="C233" s="9">
        <f t="shared" si="21"/>
        <v>85398.708745289085</v>
      </c>
      <c r="D233" s="9">
        <f t="shared" si="22"/>
        <v>213.49677186322268</v>
      </c>
      <c r="E233" s="9">
        <f t="shared" si="23"/>
        <v>213.49677186322268</v>
      </c>
      <c r="F233" s="9">
        <f t="shared" si="24"/>
        <v>0</v>
      </c>
      <c r="H233" s="11">
        <f t="shared" si="25"/>
        <v>119233.73112337376</v>
      </c>
      <c r="I233" s="9">
        <f t="shared" si="26"/>
        <v>115918.16184752001</v>
      </c>
      <c r="J233" s="10">
        <f t="shared" si="27"/>
        <v>3315.569275853748</v>
      </c>
    </row>
    <row r="234" spans="2:10" x14ac:dyDescent="0.25">
      <c r="B234" s="8">
        <f>IF(COUNT($B$16:B233)&lt;=24*$D$12,IF(DAY(B233)=1,DATE(YEAR(B233),MONTH(B233),15),DATE(YEAR(B233),MONTH(B233)+1,1)),"")</f>
        <v>47880</v>
      </c>
      <c r="C234" s="9">
        <f t="shared" si="21"/>
        <v>85398.708745289085</v>
      </c>
      <c r="D234" s="9">
        <f t="shared" si="22"/>
        <v>213.49677186322268</v>
      </c>
      <c r="E234" s="9">
        <f t="shared" si="23"/>
        <v>213.49677186322268</v>
      </c>
      <c r="F234" s="9">
        <f t="shared" si="24"/>
        <v>0</v>
      </c>
      <c r="H234" s="11">
        <f t="shared" si="25"/>
        <v>120135.1739717422</v>
      </c>
      <c r="I234" s="9">
        <f t="shared" si="26"/>
        <v>116592.91476532258</v>
      </c>
      <c r="J234" s="10">
        <f t="shared" si="27"/>
        <v>3542.2592064196215</v>
      </c>
    </row>
    <row r="235" spans="2:10" x14ac:dyDescent="0.25">
      <c r="B235" s="8">
        <f>IF(COUNT($B$16:B234)&lt;=24*$D$12,IF(DAY(B234)=1,DATE(YEAR(B234),MONTH(B234),15),DATE(YEAR(B234),MONTH(B234)+1,1)),"")</f>
        <v>47894</v>
      </c>
      <c r="C235" s="9">
        <f t="shared" si="21"/>
        <v>85398.708745289085</v>
      </c>
      <c r="D235" s="9">
        <f t="shared" si="22"/>
        <v>213.49677186322268</v>
      </c>
      <c r="E235" s="9">
        <f t="shared" si="23"/>
        <v>213.49677186322268</v>
      </c>
      <c r="F235" s="9">
        <f t="shared" si="24"/>
        <v>0</v>
      </c>
      <c r="H235" s="11">
        <f t="shared" si="25"/>
        <v>121040.20379947088</v>
      </c>
      <c r="I235" s="9">
        <f t="shared" si="26"/>
        <v>117270.35262848114</v>
      </c>
      <c r="J235" s="10">
        <f t="shared" si="27"/>
        <v>3769.851170989743</v>
      </c>
    </row>
    <row r="236" spans="2:10" x14ac:dyDescent="0.25">
      <c r="B236" s="8">
        <f>IF(COUNT($B$16:B235)&lt;=24*$D$12,IF(DAY(B235)=1,DATE(YEAR(B235),MONTH(B235),15),DATE(YEAR(B235),MONTH(B235)+1,1)),"")</f>
        <v>47908</v>
      </c>
      <c r="C236" s="9">
        <f t="shared" si="21"/>
        <v>85398.708745289085</v>
      </c>
      <c r="D236" s="9">
        <f t="shared" si="22"/>
        <v>213.49677186322268</v>
      </c>
      <c r="E236" s="9">
        <f t="shared" si="23"/>
        <v>213.49677186322268</v>
      </c>
      <c r="F236" s="9">
        <f t="shared" si="24"/>
        <v>0</v>
      </c>
      <c r="H236" s="11">
        <f t="shared" si="25"/>
        <v>121948.83487970085</v>
      </c>
      <c r="I236" s="9">
        <f t="shared" si="26"/>
        <v>117950.48612080507</v>
      </c>
      <c r="J236" s="10">
        <f t="shared" si="27"/>
        <v>3998.3487588957796</v>
      </c>
    </row>
    <row r="237" spans="2:10" x14ac:dyDescent="0.25">
      <c r="B237" s="8">
        <f>IF(COUNT($B$16:B236)&lt;=24*$D$12,IF(DAY(B236)=1,DATE(YEAR(B236),MONTH(B236),15),DATE(YEAR(B236),MONTH(B236)+1,1)),"")</f>
        <v>47922</v>
      </c>
      <c r="C237" s="9">
        <f t="shared" si="21"/>
        <v>85398.708745289085</v>
      </c>
      <c r="D237" s="9">
        <f t="shared" si="22"/>
        <v>213.49677186322268</v>
      </c>
      <c r="E237" s="9">
        <f t="shared" si="23"/>
        <v>213.49677186322268</v>
      </c>
      <c r="F237" s="9">
        <f t="shared" si="24"/>
        <v>0</v>
      </c>
      <c r="H237" s="11">
        <f t="shared" si="25"/>
        <v>122861.08154236819</v>
      </c>
      <c r="I237" s="9">
        <f t="shared" si="26"/>
        <v>118633.32596861631</v>
      </c>
      <c r="J237" s="10">
        <f t="shared" si="27"/>
        <v>4227.7555737518851</v>
      </c>
    </row>
    <row r="238" spans="2:10" x14ac:dyDescent="0.25">
      <c r="B238" s="8">
        <f>IF(COUNT($B$16:B237)&lt;=24*$D$12,IF(DAY(B237)=1,DATE(YEAR(B237),MONTH(B237),15),DATE(YEAR(B237),MONTH(B237)+1,1)),"")</f>
        <v>47939</v>
      </c>
      <c r="C238" s="9">
        <f t="shared" si="21"/>
        <v>85398.708745289085</v>
      </c>
      <c r="D238" s="9">
        <f t="shared" si="22"/>
        <v>213.49677186322268</v>
      </c>
      <c r="E238" s="9">
        <f t="shared" si="23"/>
        <v>213.49677186322268</v>
      </c>
      <c r="F238" s="9">
        <f t="shared" si="24"/>
        <v>0</v>
      </c>
      <c r="H238" s="11">
        <f t="shared" si="25"/>
        <v>123776.95817442998</v>
      </c>
      <c r="I238" s="9">
        <f t="shared" si="26"/>
        <v>119318.88294091844</v>
      </c>
      <c r="J238" s="10">
        <f t="shared" si="27"/>
        <v>4458.0752335115394</v>
      </c>
    </row>
    <row r="239" spans="2:10" x14ac:dyDescent="0.25">
      <c r="B239" s="8">
        <f>IF(COUNT($B$16:B238)&lt;=24*$D$12,IF(DAY(B238)=1,DATE(YEAR(B238),MONTH(B238),15),DATE(YEAR(B238),MONTH(B238)+1,1)),"")</f>
        <v>47953</v>
      </c>
      <c r="C239" s="9">
        <f t="shared" si="21"/>
        <v>85398.708745289085</v>
      </c>
      <c r="D239" s="9">
        <f t="shared" si="22"/>
        <v>213.49677186322268</v>
      </c>
      <c r="E239" s="9">
        <f t="shared" si="23"/>
        <v>213.49677186322268</v>
      </c>
      <c r="F239" s="9">
        <f t="shared" si="24"/>
        <v>0</v>
      </c>
      <c r="H239" s="11">
        <f t="shared" si="25"/>
        <v>124696.47922009122</v>
      </c>
      <c r="I239" s="9">
        <f t="shared" si="26"/>
        <v>120007.16784956657</v>
      </c>
      <c r="J239" s="10">
        <f t="shared" si="27"/>
        <v>4689.3113705246506</v>
      </c>
    </row>
    <row r="240" spans="2:10" x14ac:dyDescent="0.25">
      <c r="B240" s="8">
        <f>IF(COUNT($B$16:B239)&lt;=24*$D$12,IF(DAY(B239)=1,DATE(YEAR(B239),MONTH(B239),15),DATE(YEAR(B239),MONTH(B239)+1,1)),"")</f>
        <v>47969</v>
      </c>
      <c r="C240" s="9">
        <f t="shared" si="21"/>
        <v>85398.708745289085</v>
      </c>
      <c r="D240" s="9">
        <f t="shared" si="22"/>
        <v>213.49677186322268</v>
      </c>
      <c r="E240" s="9">
        <f t="shared" si="23"/>
        <v>213.49677186322268</v>
      </c>
      <c r="F240" s="9">
        <f t="shared" si="24"/>
        <v>0</v>
      </c>
      <c r="H240" s="11">
        <f t="shared" si="25"/>
        <v>125619.65918103262</v>
      </c>
      <c r="I240" s="9">
        <f t="shared" si="26"/>
        <v>120698.19154943785</v>
      </c>
      <c r="J240" s="10">
        <f t="shared" si="27"/>
        <v>4921.4676315947727</v>
      </c>
    </row>
    <row r="241" spans="2:10" x14ac:dyDescent="0.25">
      <c r="B241" s="8">
        <f>IF(COUNT($B$16:B240)&lt;=24*$D$12,IF(DAY(B240)=1,DATE(YEAR(B240),MONTH(B240),15),DATE(YEAR(B240),MONTH(B240)+1,1)),"")</f>
        <v>47983</v>
      </c>
      <c r="C241" s="9">
        <f t="shared" si="21"/>
        <v>85398.708745289085</v>
      </c>
      <c r="D241" s="9">
        <f t="shared" si="22"/>
        <v>213.49677186322268</v>
      </c>
      <c r="E241" s="9">
        <f t="shared" si="23"/>
        <v>213.49677186322268</v>
      </c>
      <c r="F241" s="9">
        <f t="shared" si="24"/>
        <v>0</v>
      </c>
      <c r="H241" s="11">
        <f t="shared" si="25"/>
        <v>126546.5126166393</v>
      </c>
      <c r="I241" s="9">
        <f t="shared" si="26"/>
        <v>121391.96493860263</v>
      </c>
      <c r="J241" s="10">
        <f t="shared" si="27"/>
        <v>5154.5476780366735</v>
      </c>
    </row>
    <row r="242" spans="2:10" x14ac:dyDescent="0.25">
      <c r="B242" s="8">
        <f>IF(COUNT($B$16:B241)&lt;=24*$D$12,IF(DAY(B241)=1,DATE(YEAR(B241),MONTH(B241),15),DATE(YEAR(B241),MONTH(B241)+1,1)),"")</f>
        <v>48000</v>
      </c>
      <c r="C242" s="9">
        <f t="shared" si="21"/>
        <v>85398.708745289085</v>
      </c>
      <c r="D242" s="9">
        <f t="shared" si="22"/>
        <v>213.49677186322268</v>
      </c>
      <c r="E242" s="9">
        <f t="shared" si="23"/>
        <v>213.49677186322268</v>
      </c>
      <c r="F242" s="9">
        <f t="shared" si="24"/>
        <v>0</v>
      </c>
      <c r="H242" s="11">
        <f t="shared" si="25"/>
        <v>127477.05414423041</v>
      </c>
      <c r="I242" s="9">
        <f t="shared" si="26"/>
        <v>122088.49895849638</v>
      </c>
      <c r="J242" s="10">
        <f t="shared" si="27"/>
        <v>5388.5551857340324</v>
      </c>
    </row>
    <row r="243" spans="2:10" x14ac:dyDescent="0.25">
      <c r="B243" s="8">
        <f>IF(COUNT($B$16:B242)&lt;=24*$D$12,IF(DAY(B242)=1,DATE(YEAR(B242),MONTH(B242),15),DATE(YEAR(B242),MONTH(B242)+1,1)),"")</f>
        <v>48014</v>
      </c>
      <c r="C243" s="9">
        <f t="shared" si="21"/>
        <v>85398.708745289085</v>
      </c>
      <c r="D243" s="9">
        <f t="shared" si="22"/>
        <v>213.49677186322268</v>
      </c>
      <c r="E243" s="9">
        <f t="shared" si="23"/>
        <v>213.49677186322268</v>
      </c>
      <c r="F243" s="9">
        <f t="shared" si="24"/>
        <v>0</v>
      </c>
      <c r="H243" s="11">
        <f t="shared" si="25"/>
        <v>128411.29843928963</v>
      </c>
      <c r="I243" s="9">
        <f t="shared" si="26"/>
        <v>122787.8045940922</v>
      </c>
      <c r="J243" s="10">
        <f t="shared" si="27"/>
        <v>5623.4938451974303</v>
      </c>
    </row>
    <row r="244" spans="2:10" x14ac:dyDescent="0.25">
      <c r="B244" s="8">
        <f>IF(COUNT($B$16:B243)&lt;=24*$D$12,IF(DAY(B243)=1,DATE(YEAR(B243),MONTH(B243),15),DATE(YEAR(B243),MONTH(B243)+1,1)),"")</f>
        <v>48030</v>
      </c>
      <c r="C244" s="9">
        <f t="shared" si="21"/>
        <v>85398.708745289085</v>
      </c>
      <c r="D244" s="9">
        <f t="shared" si="22"/>
        <v>213.49677186322268</v>
      </c>
      <c r="E244" s="9">
        <f t="shared" si="23"/>
        <v>213.49677186322268</v>
      </c>
      <c r="F244" s="9">
        <f t="shared" si="24"/>
        <v>0</v>
      </c>
      <c r="H244" s="11">
        <f t="shared" si="25"/>
        <v>129349.26023569667</v>
      </c>
      <c r="I244" s="9">
        <f t="shared" si="26"/>
        <v>123489.8928740741</v>
      </c>
      <c r="J244" s="10">
        <f t="shared" si="27"/>
        <v>5859.3673616225715</v>
      </c>
    </row>
    <row r="245" spans="2:10" x14ac:dyDescent="0.25">
      <c r="B245" s="8">
        <f>IF(COUNT($B$16:B244)&lt;=24*$D$12,IF(DAY(B244)=1,DATE(YEAR(B244),MONTH(B244),15),DATE(YEAR(B244),MONTH(B244)+1,1)),"")</f>
        <v>48044</v>
      </c>
      <c r="C245" s="9">
        <f t="shared" si="21"/>
        <v>85398.708745289085</v>
      </c>
      <c r="D245" s="9">
        <f t="shared" si="22"/>
        <v>213.49677186322268</v>
      </c>
      <c r="E245" s="9">
        <f t="shared" si="23"/>
        <v>213.49677186322268</v>
      </c>
      <c r="F245" s="9">
        <f t="shared" si="24"/>
        <v>0</v>
      </c>
      <c r="H245" s="11">
        <f t="shared" si="25"/>
        <v>130290.9543259596</v>
      </c>
      <c r="I245" s="9">
        <f t="shared" si="26"/>
        <v>124194.77487101089</v>
      </c>
      <c r="J245" s="10">
        <f t="shared" si="27"/>
        <v>6096.1794549487095</v>
      </c>
    </row>
    <row r="246" spans="2:10" x14ac:dyDescent="0.25">
      <c r="B246" s="8">
        <f>IF(COUNT($B$16:B245)&lt;=24*$D$12,IF(DAY(B245)=1,DATE(YEAR(B245),MONTH(B245),15),DATE(YEAR(B245),MONTH(B245)+1,1)),"")</f>
        <v>48061</v>
      </c>
      <c r="C246" s="9">
        <f t="shared" si="21"/>
        <v>85398.708745289085</v>
      </c>
      <c r="D246" s="9">
        <f t="shared" si="22"/>
        <v>213.49677186322268</v>
      </c>
      <c r="E246" s="9">
        <f t="shared" si="23"/>
        <v>213.49677186322268</v>
      </c>
      <c r="F246" s="9">
        <f t="shared" si="24"/>
        <v>0</v>
      </c>
      <c r="H246" s="11">
        <f t="shared" si="25"/>
        <v>131236.39556144812</v>
      </c>
      <c r="I246" s="9">
        <f t="shared" si="26"/>
        <v>124902.46170153085</v>
      </c>
      <c r="J246" s="10">
        <f t="shared" si="27"/>
        <v>6333.933859917277</v>
      </c>
    </row>
    <row r="247" spans="2:10" x14ac:dyDescent="0.25">
      <c r="B247" s="8">
        <f>IF(COUNT($B$16:B246)&lt;=24*$D$12,IF(DAY(B246)=1,DATE(YEAR(B246),MONTH(B246),15),DATE(YEAR(B246),MONTH(B246)+1,1)),"")</f>
        <v>48075</v>
      </c>
      <c r="C247" s="9">
        <f t="shared" si="21"/>
        <v>85398.708745289085</v>
      </c>
      <c r="D247" s="9">
        <f t="shared" si="22"/>
        <v>213.49677186322268</v>
      </c>
      <c r="E247" s="9">
        <f t="shared" si="23"/>
        <v>213.49677186322268</v>
      </c>
      <c r="F247" s="9">
        <f t="shared" si="24"/>
        <v>0</v>
      </c>
      <c r="H247" s="11">
        <f t="shared" si="25"/>
        <v>132185.59885262788</v>
      </c>
      <c r="I247" s="9">
        <f t="shared" si="26"/>
        <v>125612.96452649702</v>
      </c>
      <c r="J247" s="10">
        <f t="shared" si="27"/>
        <v>6572.6343261308648</v>
      </c>
    </row>
    <row r="248" spans="2:10" x14ac:dyDescent="0.25">
      <c r="B248" s="8">
        <f>IF(COUNT($B$16:B247)&lt;=24*$D$12,IF(DAY(B247)=1,DATE(YEAR(B247),MONTH(B247),15),DATE(YEAR(B247),MONTH(B247)+1,1)),"")</f>
        <v>48092</v>
      </c>
      <c r="C248" s="9">
        <f t="shared" si="21"/>
        <v>85398.708745289085</v>
      </c>
      <c r="D248" s="9">
        <f t="shared" si="22"/>
        <v>213.49677186322268</v>
      </c>
      <c r="E248" s="9">
        <f t="shared" si="23"/>
        <v>213.49677186322268</v>
      </c>
      <c r="F248" s="9">
        <f t="shared" si="24"/>
        <v>0</v>
      </c>
      <c r="H248" s="11">
        <f t="shared" si="25"/>
        <v>133138.57916929547</v>
      </c>
      <c r="I248" s="9">
        <f t="shared" si="26"/>
        <v>126326.29455118322</v>
      </c>
      <c r="J248" s="10">
        <f t="shared" si="27"/>
        <v>6812.2846181122441</v>
      </c>
    </row>
    <row r="249" spans="2:10" x14ac:dyDescent="0.25">
      <c r="B249" s="8">
        <f>IF(COUNT($B$16:B248)&lt;=24*$D$12,IF(DAY(B248)=1,DATE(YEAR(B248),MONTH(B248),15),DATE(YEAR(B248),MONTH(B248)+1,1)),"")</f>
        <v>48106</v>
      </c>
      <c r="C249" s="9">
        <f t="shared" si="21"/>
        <v>85398.708745289085</v>
      </c>
      <c r="D249" s="9">
        <f t="shared" si="22"/>
        <v>213.49677186322268</v>
      </c>
      <c r="E249" s="9">
        <f t="shared" si="23"/>
        <v>213.49677186322268</v>
      </c>
      <c r="F249" s="9">
        <f t="shared" si="24"/>
        <v>0</v>
      </c>
      <c r="H249" s="11">
        <f t="shared" si="25"/>
        <v>134095.35154081465</v>
      </c>
      <c r="I249" s="9">
        <f t="shared" si="26"/>
        <v>127042.46302545081</v>
      </c>
      <c r="J249" s="10">
        <f t="shared" si="27"/>
        <v>7052.8885153638403</v>
      </c>
    </row>
    <row r="250" spans="2:10" x14ac:dyDescent="0.25">
      <c r="B250" s="8">
        <f>IF(COUNT($B$16:B249)&lt;=24*$D$12,IF(DAY(B249)=1,DATE(YEAR(B249),MONTH(B249),15),DATE(YEAR(B249),MONTH(B249)+1,1)),"")</f>
        <v>48122</v>
      </c>
      <c r="C250" s="9">
        <f t="shared" si="21"/>
        <v>85398.708745289085</v>
      </c>
      <c r="D250" s="9">
        <f t="shared" si="22"/>
        <v>213.49677186322268</v>
      </c>
      <c r="E250" s="9">
        <f t="shared" si="23"/>
        <v>213.49677186322268</v>
      </c>
      <c r="F250" s="9">
        <f t="shared" si="24"/>
        <v>0</v>
      </c>
      <c r="H250" s="11">
        <f t="shared" si="25"/>
        <v>135055.93105635332</v>
      </c>
      <c r="I250" s="9">
        <f t="shared" si="26"/>
        <v>127761.48124392601</v>
      </c>
      <c r="J250" s="10">
        <f t="shared" si="27"/>
        <v>7294.4498124273086</v>
      </c>
    </row>
    <row r="251" spans="2:10" x14ac:dyDescent="0.25">
      <c r="B251" s="8">
        <f>IF(COUNT($B$16:B250)&lt;=24*$D$12,IF(DAY(B250)=1,DATE(YEAR(B250),MONTH(B250),15),DATE(YEAR(B250),MONTH(B250)+1,1)),"")</f>
        <v>48136</v>
      </c>
      <c r="C251" s="9">
        <f t="shared" si="21"/>
        <v>85398.708745289085</v>
      </c>
      <c r="D251" s="9">
        <f t="shared" si="22"/>
        <v>213.49677186322268</v>
      </c>
      <c r="E251" s="9">
        <f t="shared" si="23"/>
        <v>213.49677186322268</v>
      </c>
      <c r="F251" s="9">
        <f t="shared" si="24"/>
        <v>0</v>
      </c>
      <c r="H251" s="11">
        <f t="shared" si="25"/>
        <v>136020.33286512151</v>
      </c>
      <c r="I251" s="9">
        <f t="shared" si="26"/>
        <v>128483.36054617816</v>
      </c>
      <c r="J251" s="10">
        <f t="shared" si="27"/>
        <v>7536.9723189433571</v>
      </c>
    </row>
    <row r="252" spans="2:10" x14ac:dyDescent="0.25">
      <c r="B252" s="8">
        <f>IF(COUNT($B$16:B251)&lt;=24*$D$12,IF(DAY(B251)=1,DATE(YEAR(B251),MONTH(B251),15),DATE(YEAR(B251),MONTH(B251)+1,1)),"")</f>
        <v>48153</v>
      </c>
      <c r="C252" s="9">
        <f t="shared" si="21"/>
        <v>85398.708745289085</v>
      </c>
      <c r="D252" s="9">
        <f t="shared" si="22"/>
        <v>213.49677186322268</v>
      </c>
      <c r="E252" s="9">
        <f t="shared" si="23"/>
        <v>213.49677186322268</v>
      </c>
      <c r="F252" s="9">
        <f t="shared" si="24"/>
        <v>0</v>
      </c>
      <c r="H252" s="11">
        <f t="shared" si="25"/>
        <v>136988.57217661024</v>
      </c>
      <c r="I252" s="9">
        <f t="shared" si="26"/>
        <v>129208.11231689843</v>
      </c>
      <c r="J252" s="10">
        <f t="shared" si="27"/>
        <v>7780.459859711802</v>
      </c>
    </row>
    <row r="253" spans="2:10" x14ac:dyDescent="0.25">
      <c r="B253" s="8">
        <f>IF(COUNT($B$16:B252)&lt;=24*$D$12,IF(DAY(B252)=1,DATE(YEAR(B252),MONTH(B252),15),DATE(YEAR(B252),MONTH(B252)+1,1)),"")</f>
        <v>48167</v>
      </c>
      <c r="C253" s="9">
        <f t="shared" si="21"/>
        <v>85398.708745289085</v>
      </c>
      <c r="D253" s="9">
        <f t="shared" si="22"/>
        <v>213.49677186322268</v>
      </c>
      <c r="E253" s="9">
        <f t="shared" si="23"/>
        <v>213.49677186322268</v>
      </c>
      <c r="F253" s="9">
        <f t="shared" si="24"/>
        <v>0</v>
      </c>
      <c r="H253" s="11">
        <f t="shared" si="25"/>
        <v>137960.66426083143</v>
      </c>
      <c r="I253" s="9">
        <f t="shared" si="26"/>
        <v>129935.74798607946</v>
      </c>
      <c r="J253" s="10">
        <f t="shared" si="27"/>
        <v>8024.9162747519731</v>
      </c>
    </row>
    <row r="254" spans="2:10" x14ac:dyDescent="0.25">
      <c r="B254" s="8">
        <f>IF(COUNT($B$16:B253)&lt;=24*$D$12,IF(DAY(B253)=1,DATE(YEAR(B253),MONTH(B253),15),DATE(YEAR(B253),MONTH(B253)+1,1)),"")</f>
        <v>48183</v>
      </c>
      <c r="C254" s="9">
        <f t="shared" si="21"/>
        <v>85398.708745289085</v>
      </c>
      <c r="D254" s="9">
        <f t="shared" si="22"/>
        <v>213.49677186322268</v>
      </c>
      <c r="E254" s="9">
        <f t="shared" si="23"/>
        <v>213.49677186322268</v>
      </c>
      <c r="F254" s="9">
        <f t="shared" si="24"/>
        <v>0</v>
      </c>
      <c r="H254" s="11">
        <f t="shared" si="25"/>
        <v>138936.62444855875</v>
      </c>
      <c r="I254" s="9">
        <f t="shared" si="26"/>
        <v>130666.27902919555</v>
      </c>
      <c r="J254" s="10">
        <f t="shared" si="27"/>
        <v>8270.345419363206</v>
      </c>
    </row>
    <row r="255" spans="2:10" x14ac:dyDescent="0.25">
      <c r="B255" s="8">
        <f>IF(COUNT($B$16:B254)&lt;=24*$D$12,IF(DAY(B254)=1,DATE(YEAR(B254),MONTH(B254),15),DATE(YEAR(B254),MONTH(B254)+1,1)),"")</f>
        <v>48197</v>
      </c>
      <c r="C255" s="9">
        <f t="shared" si="21"/>
        <v>85398.708745289085</v>
      </c>
      <c r="D255" s="9">
        <f t="shared" si="22"/>
        <v>213.49677186322268</v>
      </c>
      <c r="E255" s="9">
        <f t="shared" si="23"/>
        <v>213.49677186322268</v>
      </c>
      <c r="F255" s="9">
        <f t="shared" si="24"/>
        <v>0</v>
      </c>
      <c r="H255" s="11">
        <f t="shared" si="25"/>
        <v>139916.46813156936</v>
      </c>
      <c r="I255" s="9">
        <f t="shared" si="26"/>
        <v>131399.71696738369</v>
      </c>
      <c r="J255" s="10">
        <f t="shared" si="27"/>
        <v>8516.751164185669</v>
      </c>
    </row>
    <row r="256" spans="2:10" x14ac:dyDescent="0.25">
      <c r="B256" s="8">
        <f>IF(COUNT($B$16:B255)&lt;=24*$D$12,IF(DAY(B255)=1,DATE(YEAR(B255),MONTH(B255),15),DATE(YEAR(B255),MONTH(B255)+1,1)),"")</f>
        <v>48214</v>
      </c>
      <c r="C256" s="9">
        <f t="shared" si="21"/>
        <v>88814.657095100658</v>
      </c>
      <c r="D256" s="9">
        <f t="shared" si="22"/>
        <v>222.03664273775163</v>
      </c>
      <c r="E256" s="9">
        <f t="shared" si="23"/>
        <v>222.03664273775163</v>
      </c>
      <c r="F256" s="9">
        <f t="shared" si="24"/>
        <v>5123.9225247173445</v>
      </c>
      <c r="H256" s="11">
        <f t="shared" si="25"/>
        <v>140917.29050463566</v>
      </c>
      <c r="I256" s="9">
        <f t="shared" si="26"/>
        <v>137268.53576321714</v>
      </c>
      <c r="J256" s="10">
        <f t="shared" si="27"/>
        <v>3648.7547414185246</v>
      </c>
    </row>
    <row r="257" spans="2:10" x14ac:dyDescent="0.25">
      <c r="B257" s="8">
        <f>IF(COUNT($B$16:B256)&lt;=24*$D$12,IF(DAY(B256)=1,DATE(YEAR(B256),MONTH(B256),15),DATE(YEAR(B256),MONTH(B256)+1,1)),"")</f>
        <v>48228</v>
      </c>
      <c r="C257" s="9">
        <f t="shared" si="21"/>
        <v>88814.657095100658</v>
      </c>
      <c r="D257" s="9">
        <f t="shared" si="22"/>
        <v>222.03664273775163</v>
      </c>
      <c r="E257" s="9">
        <f t="shared" si="23"/>
        <v>222.03664273775163</v>
      </c>
      <c r="F257" s="9">
        <f t="shared" si="24"/>
        <v>0</v>
      </c>
      <c r="H257" s="11">
        <f t="shared" si="25"/>
        <v>141922.09530343418</v>
      </c>
      <c r="I257" s="9">
        <f t="shared" si="26"/>
        <v>138036.78496450256</v>
      </c>
      <c r="J257" s="10">
        <f t="shared" si="27"/>
        <v>3885.3103389316238</v>
      </c>
    </row>
    <row r="258" spans="2:10" x14ac:dyDescent="0.25">
      <c r="B258" s="8">
        <f>IF(COUNT($B$16:B257)&lt;=24*$D$12,IF(DAY(B257)=1,DATE(YEAR(B257),MONTH(B257),15),DATE(YEAR(B257),MONTH(B257)+1,1)),"")</f>
        <v>48245</v>
      </c>
      <c r="C258" s="9">
        <f t="shared" si="21"/>
        <v>88814.657095100658</v>
      </c>
      <c r="D258" s="9">
        <f t="shared" si="22"/>
        <v>222.03664273775163</v>
      </c>
      <c r="E258" s="9">
        <f t="shared" si="23"/>
        <v>222.03664273775163</v>
      </c>
      <c r="F258" s="9">
        <f t="shared" si="24"/>
        <v>0</v>
      </c>
      <c r="H258" s="11">
        <f t="shared" si="25"/>
        <v>142930.89837464772</v>
      </c>
      <c r="I258" s="9">
        <f t="shared" si="26"/>
        <v>138808.09114719674</v>
      </c>
      <c r="J258" s="10">
        <f t="shared" si="27"/>
        <v>4122.8072274509759</v>
      </c>
    </row>
    <row r="259" spans="2:10" x14ac:dyDescent="0.25">
      <c r="B259" s="8">
        <f>IF(COUNT($B$16:B258)&lt;=24*$D$12,IF(DAY(B258)=1,DATE(YEAR(B258),MONTH(B258),15),DATE(YEAR(B258),MONTH(B258)+1,1)),"")</f>
        <v>48259</v>
      </c>
      <c r="C259" s="9">
        <f t="shared" si="21"/>
        <v>88814.657095100658</v>
      </c>
      <c r="D259" s="9">
        <f t="shared" si="22"/>
        <v>222.03664273775163</v>
      </c>
      <c r="E259" s="9">
        <f t="shared" si="23"/>
        <v>222.03664273775163</v>
      </c>
      <c r="F259" s="9">
        <f t="shared" si="24"/>
        <v>0</v>
      </c>
      <c r="H259" s="11">
        <f t="shared" si="25"/>
        <v>143943.71562801549</v>
      </c>
      <c r="I259" s="9">
        <f t="shared" si="26"/>
        <v>139582.46647549761</v>
      </c>
      <c r="J259" s="10">
        <f t="shared" si="27"/>
        <v>4361.2491525178775</v>
      </c>
    </row>
    <row r="260" spans="2:10" x14ac:dyDescent="0.25">
      <c r="B260" s="8">
        <f>IF(COUNT($B$16:B259)&lt;=24*$D$12,IF(DAY(B259)=1,DATE(YEAR(B259),MONTH(B259),15),DATE(YEAR(B259),MONTH(B259)+1,1)),"")</f>
        <v>48274</v>
      </c>
      <c r="C260" s="9">
        <f t="shared" si="21"/>
        <v>88814.657095100658</v>
      </c>
      <c r="D260" s="9">
        <f t="shared" si="22"/>
        <v>222.03664273775163</v>
      </c>
      <c r="E260" s="9">
        <f t="shared" si="23"/>
        <v>222.03664273775163</v>
      </c>
      <c r="F260" s="9">
        <f t="shared" si="24"/>
        <v>0</v>
      </c>
      <c r="H260" s="11">
        <f t="shared" si="25"/>
        <v>144960.56303658398</v>
      </c>
      <c r="I260" s="9">
        <f t="shared" si="26"/>
        <v>140359.92316200628</v>
      </c>
      <c r="J260" s="10">
        <f t="shared" si="27"/>
        <v>4600.6398745776969</v>
      </c>
    </row>
    <row r="261" spans="2:10" x14ac:dyDescent="0.25">
      <c r="B261" s="8">
        <f>IF(COUNT($B$16:B260)&lt;=24*$D$12,IF(DAY(B260)=1,DATE(YEAR(B260),MONTH(B260),15),DATE(YEAR(B260),MONTH(B260)+1,1)),"")</f>
        <v>48288</v>
      </c>
      <c r="C261" s="9">
        <f t="shared" si="21"/>
        <v>88814.657095100658</v>
      </c>
      <c r="D261" s="9">
        <f t="shared" si="22"/>
        <v>222.03664273775163</v>
      </c>
      <c r="E261" s="9">
        <f t="shared" si="23"/>
        <v>222.03664273775163</v>
      </c>
      <c r="F261" s="9">
        <f t="shared" si="24"/>
        <v>0</v>
      </c>
      <c r="H261" s="11">
        <f t="shared" si="25"/>
        <v>145981.4566369589</v>
      </c>
      <c r="I261" s="9">
        <f t="shared" si="26"/>
        <v>141140.47346791968</v>
      </c>
      <c r="J261" s="10">
        <f t="shared" si="27"/>
        <v>4840.9831690392166</v>
      </c>
    </row>
    <row r="262" spans="2:10" x14ac:dyDescent="0.25">
      <c r="B262" s="8">
        <f>IF(COUNT($B$16:B261)&lt;=24*$D$12,IF(DAY(B261)=1,DATE(YEAR(B261),MONTH(B261),15),DATE(YEAR(B261),MONTH(B261)+1,1)),"")</f>
        <v>48305</v>
      </c>
      <c r="C262" s="9">
        <f t="shared" si="21"/>
        <v>88814.657095100658</v>
      </c>
      <c r="D262" s="9">
        <f t="shared" si="22"/>
        <v>222.03664273775163</v>
      </c>
      <c r="E262" s="9">
        <f t="shared" si="23"/>
        <v>222.03664273775163</v>
      </c>
      <c r="F262" s="9">
        <f t="shared" si="24"/>
        <v>0</v>
      </c>
      <c r="H262" s="11">
        <f t="shared" si="25"/>
        <v>147006.41252955809</v>
      </c>
      <c r="I262" s="9">
        <f t="shared" si="26"/>
        <v>141924.12970322397</v>
      </c>
      <c r="J262" s="10">
        <f t="shared" si="27"/>
        <v>5082.2828263341216</v>
      </c>
    </row>
    <row r="263" spans="2:10" x14ac:dyDescent="0.25">
      <c r="B263" s="8">
        <f>IF(COUNT($B$16:B262)&lt;=24*$D$12,IF(DAY(B262)=1,DATE(YEAR(B262),MONTH(B262),15),DATE(YEAR(B262),MONTH(B262)+1,1)),"")</f>
        <v>48319</v>
      </c>
      <c r="C263" s="9">
        <f t="shared" si="21"/>
        <v>88814.657095100658</v>
      </c>
      <c r="D263" s="9">
        <f t="shared" si="22"/>
        <v>222.03664273775163</v>
      </c>
      <c r="E263" s="9">
        <f t="shared" si="23"/>
        <v>222.03664273775163</v>
      </c>
      <c r="F263" s="9">
        <f t="shared" si="24"/>
        <v>0</v>
      </c>
      <c r="H263" s="11">
        <f t="shared" si="25"/>
        <v>148035.44687886539</v>
      </c>
      <c r="I263" s="9">
        <f t="shared" si="26"/>
        <v>142710.90422688855</v>
      </c>
      <c r="J263" s="10">
        <f t="shared" si="27"/>
        <v>5324.5426519768371</v>
      </c>
    </row>
    <row r="264" spans="2:10" x14ac:dyDescent="0.25">
      <c r="B264" s="8">
        <f>IF(COUNT($B$16:B263)&lt;=24*$D$12,IF(DAY(B263)=1,DATE(YEAR(B263),MONTH(B263),15),DATE(YEAR(B263),MONTH(B263)+1,1)),"")</f>
        <v>48335</v>
      </c>
      <c r="C264" s="9">
        <f t="shared" si="21"/>
        <v>88814.657095100658</v>
      </c>
      <c r="D264" s="9">
        <f t="shared" si="22"/>
        <v>222.03664273775163</v>
      </c>
      <c r="E264" s="9">
        <f t="shared" si="23"/>
        <v>222.03664273775163</v>
      </c>
      <c r="F264" s="9">
        <f t="shared" si="24"/>
        <v>0</v>
      </c>
      <c r="H264" s="11">
        <f t="shared" si="25"/>
        <v>149068.57591368561</v>
      </c>
      <c r="I264" s="9">
        <f t="shared" si="26"/>
        <v>143500.80944706115</v>
      </c>
      <c r="J264" s="10">
        <f t="shared" si="27"/>
        <v>5567.7664666244527</v>
      </c>
    </row>
    <row r="265" spans="2:10" x14ac:dyDescent="0.25">
      <c r="B265" s="8">
        <f>IF(COUNT($B$16:B264)&lt;=24*$D$12,IF(DAY(B264)=1,DATE(YEAR(B264),MONTH(B264),15),DATE(YEAR(B264),MONTH(B264)+1,1)),"")</f>
        <v>48349</v>
      </c>
      <c r="C265" s="9">
        <f t="shared" si="21"/>
        <v>88814.657095100658</v>
      </c>
      <c r="D265" s="9">
        <f t="shared" si="22"/>
        <v>222.03664273775163</v>
      </c>
      <c r="E265" s="9">
        <f t="shared" si="23"/>
        <v>222.03664273775163</v>
      </c>
      <c r="F265" s="9">
        <f t="shared" si="24"/>
        <v>0</v>
      </c>
      <c r="H265" s="11">
        <f t="shared" si="25"/>
        <v>150105.81592740046</v>
      </c>
      <c r="I265" s="9">
        <f t="shared" si="26"/>
        <v>144293.85782126334</v>
      </c>
      <c r="J265" s="10">
        <f t="shared" si="27"/>
        <v>5811.9581061371136</v>
      </c>
    </row>
    <row r="266" spans="2:10" x14ac:dyDescent="0.25">
      <c r="B266" s="8">
        <f>IF(COUNT($B$16:B265)&lt;=24*$D$12,IF(DAY(B265)=1,DATE(YEAR(B265),MONTH(B265),15),DATE(YEAR(B265),MONTH(B265)+1,1)),"")</f>
        <v>48366</v>
      </c>
      <c r="C266" s="9">
        <f t="shared" si="21"/>
        <v>88814.657095100658</v>
      </c>
      <c r="D266" s="9">
        <f t="shared" si="22"/>
        <v>222.03664273775163</v>
      </c>
      <c r="E266" s="9">
        <f t="shared" si="23"/>
        <v>222.03664273775163</v>
      </c>
      <c r="F266" s="9">
        <f t="shared" si="24"/>
        <v>0</v>
      </c>
      <c r="H266" s="11">
        <f t="shared" si="25"/>
        <v>151147.18327822551</v>
      </c>
      <c r="I266" s="9">
        <f t="shared" si="26"/>
        <v>145090.0618565871</v>
      </c>
      <c r="J266" s="10">
        <f t="shared" si="27"/>
        <v>6057.1214216384105</v>
      </c>
    </row>
    <row r="267" spans="2:10" x14ac:dyDescent="0.25">
      <c r="B267" s="8">
        <f>IF(COUNT($B$16:B266)&lt;=24*$D$12,IF(DAY(B266)=1,DATE(YEAR(B266),MONTH(B266),15),DATE(YEAR(B266),MONTH(B266)+1,1)),"")</f>
        <v>48380</v>
      </c>
      <c r="C267" s="9">
        <f t="shared" si="21"/>
        <v>88814.657095100658</v>
      </c>
      <c r="D267" s="9">
        <f t="shared" si="22"/>
        <v>222.03664273775163</v>
      </c>
      <c r="E267" s="9">
        <f t="shared" si="23"/>
        <v>222.03664273775163</v>
      </c>
      <c r="F267" s="9">
        <f t="shared" si="24"/>
        <v>0</v>
      </c>
      <c r="H267" s="11">
        <f t="shared" si="25"/>
        <v>152192.69438946818</v>
      </c>
      <c r="I267" s="9">
        <f t="shared" si="26"/>
        <v>145889.43410989208</v>
      </c>
      <c r="J267" s="10">
        <f t="shared" si="27"/>
        <v>6303.2602795760904</v>
      </c>
    </row>
    <row r="268" spans="2:10" x14ac:dyDescent="0.25">
      <c r="B268" s="8">
        <f>IF(COUNT($B$16:B267)&lt;=24*$D$12,IF(DAY(B267)=1,DATE(YEAR(B267),MONTH(B267),15),DATE(YEAR(B267),MONTH(B267)+1,1)),"")</f>
        <v>48396</v>
      </c>
      <c r="C268" s="9">
        <f t="shared" si="21"/>
        <v>88814.657095100658</v>
      </c>
      <c r="D268" s="9">
        <f t="shared" si="22"/>
        <v>222.03664273775163</v>
      </c>
      <c r="E268" s="9">
        <f t="shared" si="23"/>
        <v>222.03664273775163</v>
      </c>
      <c r="F268" s="9">
        <f t="shared" si="24"/>
        <v>0</v>
      </c>
      <c r="H268" s="11">
        <f t="shared" si="25"/>
        <v>153242.36574978678</v>
      </c>
      <c r="I268" s="9">
        <f t="shared" si="26"/>
        <v>146691.98718800358</v>
      </c>
      <c r="J268" s="10">
        <f t="shared" si="27"/>
        <v>6550.3785617832036</v>
      </c>
    </row>
    <row r="269" spans="2:10" x14ac:dyDescent="0.25">
      <c r="B269" s="8">
        <f>IF(COUNT($B$16:B268)&lt;=24*$D$12,IF(DAY(B268)=1,DATE(YEAR(B268),MONTH(B268),15),DATE(YEAR(B268),MONTH(B268)+1,1)),"")</f>
        <v>48410</v>
      </c>
      <c r="C269" s="9">
        <f t="shared" si="21"/>
        <v>88814.657095100658</v>
      </c>
      <c r="D269" s="9">
        <f t="shared" si="22"/>
        <v>222.03664273775163</v>
      </c>
      <c r="E269" s="9">
        <f t="shared" si="23"/>
        <v>222.03664273775163</v>
      </c>
      <c r="F269" s="9">
        <f t="shared" si="24"/>
        <v>0</v>
      </c>
      <c r="H269" s="11">
        <f t="shared" si="25"/>
        <v>154296.21391345048</v>
      </c>
      <c r="I269" s="9">
        <f t="shared" si="26"/>
        <v>147497.73374791138</v>
      </c>
      <c r="J269" s="10">
        <f t="shared" si="27"/>
        <v>6798.4801655391057</v>
      </c>
    </row>
    <row r="270" spans="2:10" x14ac:dyDescent="0.25">
      <c r="B270" s="8">
        <f>IF(COUNT($B$16:B269)&lt;=24*$D$12,IF(DAY(B269)=1,DATE(YEAR(B269),MONTH(B269),15),DATE(YEAR(B269),MONTH(B269)+1,1)),"")</f>
        <v>48427</v>
      </c>
      <c r="C270" s="9">
        <f t="shared" si="21"/>
        <v>88814.657095100658</v>
      </c>
      <c r="D270" s="9">
        <f t="shared" si="22"/>
        <v>222.03664273775163</v>
      </c>
      <c r="E270" s="9">
        <f t="shared" si="23"/>
        <v>222.03664273775163</v>
      </c>
      <c r="F270" s="9">
        <f t="shared" si="24"/>
        <v>0</v>
      </c>
      <c r="H270" s="11">
        <f t="shared" si="25"/>
        <v>155354.25550060047</v>
      </c>
      <c r="I270" s="9">
        <f t="shared" si="26"/>
        <v>148306.6864969694</v>
      </c>
      <c r="J270" s="10">
        <f t="shared" si="27"/>
        <v>7047.5690036310698</v>
      </c>
    </row>
    <row r="271" spans="2:10" x14ac:dyDescent="0.25">
      <c r="B271" s="8">
        <f>IF(COUNT($B$16:B270)&lt;=24*$D$12,IF(DAY(B270)=1,DATE(YEAR(B270),MONTH(B270),15),DATE(YEAR(B270),MONTH(B270)+1,1)),"")</f>
        <v>48441</v>
      </c>
      <c r="C271" s="9">
        <f t="shared" si="21"/>
        <v>88814.657095100658</v>
      </c>
      <c r="D271" s="9">
        <f t="shared" si="22"/>
        <v>222.03664273775163</v>
      </c>
      <c r="E271" s="9">
        <f t="shared" si="23"/>
        <v>222.03664273775163</v>
      </c>
      <c r="F271" s="9">
        <f t="shared" si="24"/>
        <v>0</v>
      </c>
      <c r="H271" s="11">
        <f t="shared" si="25"/>
        <v>156416.50719751196</v>
      </c>
      <c r="I271" s="9">
        <f t="shared" si="26"/>
        <v>149118.85819309601</v>
      </c>
      <c r="J271" s="10">
        <f t="shared" si="27"/>
        <v>7297.6490044159582</v>
      </c>
    </row>
    <row r="272" spans="2:10" x14ac:dyDescent="0.25">
      <c r="B272" s="8">
        <f>IF(COUNT($B$16:B271)&lt;=24*$D$12,IF(DAY(B271)=1,DATE(YEAR(B271),MONTH(B271),15),DATE(YEAR(B271),MONTH(B271)+1,1)),"")</f>
        <v>48458</v>
      </c>
      <c r="C272" s="9">
        <f t="shared" si="21"/>
        <v>88814.657095100658</v>
      </c>
      <c r="D272" s="9">
        <f t="shared" si="22"/>
        <v>222.03664273775163</v>
      </c>
      <c r="E272" s="9">
        <f t="shared" si="23"/>
        <v>222.03664273775163</v>
      </c>
      <c r="F272" s="9">
        <f t="shared" si="24"/>
        <v>0</v>
      </c>
      <c r="H272" s="11">
        <f t="shared" si="25"/>
        <v>157482.9857568575</v>
      </c>
      <c r="I272" s="9">
        <f t="shared" si="26"/>
        <v>149934.26164497534</v>
      </c>
      <c r="J272" s="10">
        <f t="shared" si="27"/>
        <v>7548.7241118821548</v>
      </c>
    </row>
    <row r="273" spans="2:10" x14ac:dyDescent="0.25">
      <c r="B273" s="8">
        <f>IF(COUNT($B$16:B272)&lt;=24*$D$12,IF(DAY(B272)=1,DATE(YEAR(B272),MONTH(B272),15),DATE(YEAR(B272),MONTH(B272)+1,1)),"")</f>
        <v>48472</v>
      </c>
      <c r="C273" s="9">
        <f t="shared" si="21"/>
        <v>88814.657095100658</v>
      </c>
      <c r="D273" s="9">
        <f t="shared" si="22"/>
        <v>222.03664273775163</v>
      </c>
      <c r="E273" s="9">
        <f t="shared" si="23"/>
        <v>222.03664273775163</v>
      </c>
      <c r="F273" s="9">
        <f t="shared" si="24"/>
        <v>0</v>
      </c>
      <c r="H273" s="11">
        <f t="shared" si="25"/>
        <v>158553.70799797101</v>
      </c>
      <c r="I273" s="9">
        <f t="shared" si="26"/>
        <v>150752.90971225925</v>
      </c>
      <c r="J273" s="10">
        <f t="shared" si="27"/>
        <v>7800.7982857117604</v>
      </c>
    </row>
    <row r="274" spans="2:10" x14ac:dyDescent="0.25">
      <c r="B274" s="8">
        <f>IF(COUNT($B$16:B273)&lt;=24*$D$12,IF(DAY(B273)=1,DATE(YEAR(B273),MONTH(B273),15),DATE(YEAR(B273),MONTH(B273)+1,1)),"")</f>
        <v>48488</v>
      </c>
      <c r="C274" s="9">
        <f t="shared" ref="C274:C337" si="28">IF(B274&lt;&gt;"",IF(AND(MONTH(B274)=1,DAY(B274)=1),VLOOKUP(DATE(YEAR(B274)-1,12,15),$B:$C,2,FALSE)*(1+$D$9),C273),"")</f>
        <v>88814.657095100658</v>
      </c>
      <c r="D274" s="9">
        <f t="shared" ref="D274:D337" si="29">IF(B274&lt;&gt;"",(C274*$D$7)/24,"")</f>
        <v>222.03664273775163</v>
      </c>
      <c r="E274" s="9">
        <f t="shared" ref="E274:E337" si="30">IF(B274&lt;&gt;"",(C274*$D$8)/24,"")</f>
        <v>222.03664273775163</v>
      </c>
      <c r="F274" s="9">
        <f t="shared" ref="F274:F337" si="31">IF(B274&lt;&gt;"",IF(AND(MONTH(B274)=1,DAY(B274)=1),VLOOKUP(DATE(YEAR(B274)-1,12,1),$B:$C,2,FALSE)*$D$8,0),"")</f>
        <v>0</v>
      </c>
      <c r="H274" s="11">
        <f t="shared" ref="H274:H337" si="32">IF(B274&lt;&gt;"",H273*(1+$D$10)^(1/24)+SUM(D274:E274),"")</f>
        <v>159628.69080711319</v>
      </c>
      <c r="I274" s="9">
        <f t="shared" ref="I274:I337" si="33">IF(B274&lt;&gt;"",I273*(1+$D$10)^(1/24)+IF(D274&lt;&gt;"",D274,0)+F274,"")</f>
        <v>151574.81530577008</v>
      </c>
      <c r="J274" s="10">
        <f t="shared" ref="J274:J337" si="34">IF(B274&lt;&gt;"",H274-I274,"")</f>
        <v>8053.8755013431073</v>
      </c>
    </row>
    <row r="275" spans="2:10" x14ac:dyDescent="0.25">
      <c r="B275" s="8">
        <f>IF(COUNT($B$16:B274)&lt;=24*$D$12,IF(DAY(B274)=1,DATE(YEAR(B274),MONTH(B274),15),DATE(YEAR(B274),MONTH(B274)+1,1)),"")</f>
        <v>48502</v>
      </c>
      <c r="C275" s="9">
        <f t="shared" si="28"/>
        <v>88814.657095100658</v>
      </c>
      <c r="D275" s="9">
        <f t="shared" si="29"/>
        <v>222.03664273775163</v>
      </c>
      <c r="E275" s="9">
        <f t="shared" si="30"/>
        <v>222.03664273775163</v>
      </c>
      <c r="F275" s="9">
        <f t="shared" si="31"/>
        <v>0</v>
      </c>
      <c r="H275" s="11">
        <f t="shared" si="32"/>
        <v>160707.95113773769</v>
      </c>
      <c r="I275" s="9">
        <f t="shared" si="33"/>
        <v>152399.99138770436</v>
      </c>
      <c r="J275" s="10">
        <f t="shared" si="34"/>
        <v>8307.959750033333</v>
      </c>
    </row>
    <row r="276" spans="2:10" x14ac:dyDescent="0.25">
      <c r="B276" s="8">
        <f>IF(COUNT($B$16:B275)&lt;=24*$D$12,IF(DAY(B275)=1,DATE(YEAR(B275),MONTH(B275),15),DATE(YEAR(B275),MONTH(B275)+1,1)),"")</f>
        <v>48519</v>
      </c>
      <c r="C276" s="9">
        <f t="shared" si="28"/>
        <v>88814.657095100658</v>
      </c>
      <c r="D276" s="9">
        <f t="shared" si="29"/>
        <v>222.03664273775163</v>
      </c>
      <c r="E276" s="9">
        <f t="shared" si="30"/>
        <v>222.03664273775163</v>
      </c>
      <c r="F276" s="9">
        <f t="shared" si="31"/>
        <v>0</v>
      </c>
      <c r="H276" s="11">
        <f t="shared" si="32"/>
        <v>161791.5060107586</v>
      </c>
      <c r="I276" s="9">
        <f t="shared" si="33"/>
        <v>153228.45097183716</v>
      </c>
      <c r="J276" s="10">
        <f t="shared" si="34"/>
        <v>8563.0550389214477</v>
      </c>
    </row>
    <row r="277" spans="2:10" x14ac:dyDescent="0.25">
      <c r="B277" s="8">
        <f>IF(COUNT($B$16:B276)&lt;=24*$D$12,IF(DAY(B276)=1,DATE(YEAR(B276),MONTH(B276),15),DATE(YEAR(B276),MONTH(B276)+1,1)),"")</f>
        <v>48533</v>
      </c>
      <c r="C277" s="9">
        <f t="shared" si="28"/>
        <v>88814.657095100658</v>
      </c>
      <c r="D277" s="9">
        <f t="shared" si="29"/>
        <v>222.03664273775163</v>
      </c>
      <c r="E277" s="9">
        <f t="shared" si="30"/>
        <v>222.03664273775163</v>
      </c>
      <c r="F277" s="9">
        <f t="shared" si="31"/>
        <v>0</v>
      </c>
      <c r="H277" s="11">
        <f t="shared" si="32"/>
        <v>162879.37251481885</v>
      </c>
      <c r="I277" s="9">
        <f t="shared" si="33"/>
        <v>154060.20712372736</v>
      </c>
      <c r="J277" s="10">
        <f t="shared" si="34"/>
        <v>8819.1653910914902</v>
      </c>
    </row>
    <row r="278" spans="2:10" x14ac:dyDescent="0.25">
      <c r="B278" s="8">
        <f>IF(COUNT($B$16:B277)&lt;=24*$D$12,IF(DAY(B277)=1,DATE(YEAR(B277),MONTH(B277),15),DATE(YEAR(B277),MONTH(B277)+1,1)),"")</f>
        <v>48549</v>
      </c>
      <c r="C278" s="9">
        <f t="shared" si="28"/>
        <v>88814.657095100658</v>
      </c>
      <c r="D278" s="9">
        <f t="shared" si="29"/>
        <v>222.03664273775163</v>
      </c>
      <c r="E278" s="9">
        <f t="shared" si="30"/>
        <v>222.03664273775163</v>
      </c>
      <c r="F278" s="9">
        <f t="shared" si="31"/>
        <v>0</v>
      </c>
      <c r="H278" s="11">
        <f t="shared" si="32"/>
        <v>163971.56780655967</v>
      </c>
      <c r="I278" s="9">
        <f t="shared" si="33"/>
        <v>154895.2729609237</v>
      </c>
      <c r="J278" s="10">
        <f t="shared" si="34"/>
        <v>9076.2948456359736</v>
      </c>
    </row>
    <row r="279" spans="2:10" x14ac:dyDescent="0.25">
      <c r="B279" s="8">
        <f>IF(COUNT($B$16:B278)&lt;=24*$D$12,IF(DAY(B278)=1,DATE(YEAR(B278),MONTH(B278),15),DATE(YEAR(B278),MONTH(B278)+1,1)),"")</f>
        <v>48563</v>
      </c>
      <c r="C279" s="9">
        <f t="shared" si="28"/>
        <v>88814.657095100658</v>
      </c>
      <c r="D279" s="9">
        <f t="shared" si="29"/>
        <v>222.03664273775163</v>
      </c>
      <c r="E279" s="9">
        <f t="shared" si="30"/>
        <v>222.03664273775163</v>
      </c>
      <c r="F279" s="9">
        <f t="shared" si="31"/>
        <v>0</v>
      </c>
      <c r="H279" s="11">
        <f t="shared" si="32"/>
        <v>165068.10911089121</v>
      </c>
      <c r="I279" s="9">
        <f t="shared" si="33"/>
        <v>155733.66165317167</v>
      </c>
      <c r="J279" s="10">
        <f t="shared" si="34"/>
        <v>9334.447457719536</v>
      </c>
    </row>
    <row r="280" spans="2:10" x14ac:dyDescent="0.25">
      <c r="B280" s="8">
        <f>IF(COUNT($B$16:B279)&lt;=24*$D$12,IF(DAY(B279)=1,DATE(YEAR(B279),MONTH(B279),15),DATE(YEAR(B279),MONTH(B279)+1,1)),"")</f>
        <v>48580</v>
      </c>
      <c r="C280" s="9">
        <f t="shared" si="28"/>
        <v>92367.243378904692</v>
      </c>
      <c r="D280" s="9">
        <f t="shared" si="29"/>
        <v>230.91810844726172</v>
      </c>
      <c r="E280" s="9">
        <f t="shared" si="30"/>
        <v>230.91810844726172</v>
      </c>
      <c r="F280" s="9">
        <f t="shared" si="31"/>
        <v>5328.879425706039</v>
      </c>
      <c r="H280" s="11">
        <f t="shared" si="32"/>
        <v>166186.77665268318</v>
      </c>
      <c r="I280" s="9">
        <f t="shared" si="33"/>
        <v>161913.14731403676</v>
      </c>
      <c r="J280" s="10">
        <f t="shared" si="34"/>
        <v>4273.629338646424</v>
      </c>
    </row>
    <row r="281" spans="2:10" x14ac:dyDescent="0.25">
      <c r="B281" s="8">
        <f>IF(COUNT($B$16:B280)&lt;=24*$D$12,IF(DAY(B280)=1,DATE(YEAR(B280),MONTH(B280),15),DATE(YEAR(B280),MONTH(B280)+1,1)),"")</f>
        <v>48594</v>
      </c>
      <c r="C281" s="9">
        <f t="shared" si="28"/>
        <v>92367.243378904692</v>
      </c>
      <c r="D281" s="9">
        <f t="shared" si="29"/>
        <v>230.91810844726172</v>
      </c>
      <c r="E281" s="9">
        <f t="shared" si="30"/>
        <v>230.91810844726172</v>
      </c>
      <c r="F281" s="9">
        <f t="shared" si="31"/>
        <v>0</v>
      </c>
      <c r="H281" s="11">
        <f t="shared" si="32"/>
        <v>167309.89554420926</v>
      </c>
      <c r="I281" s="9">
        <f t="shared" si="33"/>
        <v>162788.34267047231</v>
      </c>
      <c r="J281" s="10">
        <f t="shared" si="34"/>
        <v>4521.5528737369459</v>
      </c>
    </row>
    <row r="282" spans="2:10" x14ac:dyDescent="0.25">
      <c r="B282" s="8">
        <f>IF(COUNT($B$16:B281)&lt;=24*$D$12,IF(DAY(B281)=1,DATE(YEAR(B281),MONTH(B281),15),DATE(YEAR(B281),MONTH(B281)+1,1)),"")</f>
        <v>48611</v>
      </c>
      <c r="C282" s="9">
        <f t="shared" si="28"/>
        <v>92367.243378904692</v>
      </c>
      <c r="D282" s="9">
        <f t="shared" si="29"/>
        <v>230.91810844726172</v>
      </c>
      <c r="E282" s="9">
        <f t="shared" si="30"/>
        <v>230.91810844726172</v>
      </c>
      <c r="F282" s="9">
        <f t="shared" si="31"/>
        <v>0</v>
      </c>
      <c r="H282" s="11">
        <f t="shared" si="32"/>
        <v>168437.48349807275</v>
      </c>
      <c r="I282" s="9">
        <f t="shared" si="33"/>
        <v>163667.02056347174</v>
      </c>
      <c r="J282" s="10">
        <f t="shared" si="34"/>
        <v>4770.4629346010042</v>
      </c>
    </row>
    <row r="283" spans="2:10" x14ac:dyDescent="0.25">
      <c r="B283" s="8">
        <f>IF(COUNT($B$16:B282)&lt;=24*$D$12,IF(DAY(B282)=1,DATE(YEAR(B282),MONTH(B282),15),DATE(YEAR(B282),MONTH(B282)+1,1)),"")</f>
        <v>48625</v>
      </c>
      <c r="C283" s="9">
        <f t="shared" si="28"/>
        <v>92367.243378904692</v>
      </c>
      <c r="D283" s="9">
        <f t="shared" si="29"/>
        <v>230.91810844726172</v>
      </c>
      <c r="E283" s="9">
        <f t="shared" si="30"/>
        <v>230.91810844726172</v>
      </c>
      <c r="F283" s="9">
        <f t="shared" si="31"/>
        <v>0</v>
      </c>
      <c r="H283" s="11">
        <f t="shared" si="32"/>
        <v>169569.55829735819</v>
      </c>
      <c r="I283" s="9">
        <f t="shared" si="33"/>
        <v>164549.19485058222</v>
      </c>
      <c r="J283" s="10">
        <f t="shared" si="34"/>
        <v>5020.3634467759694</v>
      </c>
    </row>
    <row r="284" spans="2:10" x14ac:dyDescent="0.25">
      <c r="B284" s="8">
        <f>IF(COUNT($B$16:B283)&lt;=24*$D$12,IF(DAY(B283)=1,DATE(YEAR(B283),MONTH(B283),15),DATE(YEAR(B283),MONTH(B283)+1,1)),"")</f>
        <v>48639</v>
      </c>
      <c r="C284" s="9">
        <f t="shared" si="28"/>
        <v>92367.243378904692</v>
      </c>
      <c r="D284" s="9">
        <f t="shared" si="29"/>
        <v>230.91810844726172</v>
      </c>
      <c r="E284" s="9">
        <f t="shared" si="30"/>
        <v>230.91810844726172</v>
      </c>
      <c r="F284" s="9">
        <f t="shared" si="31"/>
        <v>0</v>
      </c>
      <c r="H284" s="11">
        <f t="shared" si="32"/>
        <v>170706.13779591172</v>
      </c>
      <c r="I284" s="9">
        <f t="shared" si="33"/>
        <v>165434.8794444922</v>
      </c>
      <c r="J284" s="10">
        <f t="shared" si="34"/>
        <v>5271.2583514195285</v>
      </c>
    </row>
    <row r="285" spans="2:10" x14ac:dyDescent="0.25">
      <c r="B285" s="8">
        <f>IF(COUNT($B$16:B284)&lt;=24*$D$12,IF(DAY(B284)=1,DATE(YEAR(B284),MONTH(B284),15),DATE(YEAR(B284),MONTH(B284)+1,1)),"")</f>
        <v>48653</v>
      </c>
      <c r="C285" s="9">
        <f t="shared" si="28"/>
        <v>92367.243378904692</v>
      </c>
      <c r="D285" s="9">
        <f t="shared" si="29"/>
        <v>230.91810844726172</v>
      </c>
      <c r="E285" s="9">
        <f t="shared" si="30"/>
        <v>230.91810844726172</v>
      </c>
      <c r="F285" s="9">
        <f t="shared" si="31"/>
        <v>0</v>
      </c>
      <c r="H285" s="11">
        <f t="shared" si="32"/>
        <v>171847.23991862268</v>
      </c>
      <c r="I285" s="9">
        <f t="shared" si="33"/>
        <v>166324.08831325086</v>
      </c>
      <c r="J285" s="10">
        <f t="shared" si="34"/>
        <v>5523.1516053718224</v>
      </c>
    </row>
    <row r="286" spans="2:10" x14ac:dyDescent="0.25">
      <c r="B286" s="8">
        <f>IF(COUNT($B$16:B285)&lt;=24*$D$12,IF(DAY(B285)=1,DATE(YEAR(B285),MONTH(B285),15),DATE(YEAR(B285),MONTH(B285)+1,1)),"")</f>
        <v>48670</v>
      </c>
      <c r="C286" s="9">
        <f t="shared" si="28"/>
        <v>92367.243378904692</v>
      </c>
      <c r="D286" s="9">
        <f t="shared" si="29"/>
        <v>230.91810844726172</v>
      </c>
      <c r="E286" s="9">
        <f t="shared" si="30"/>
        <v>230.91810844726172</v>
      </c>
      <c r="F286" s="9">
        <f t="shared" si="31"/>
        <v>0</v>
      </c>
      <c r="H286" s="11">
        <f t="shared" si="32"/>
        <v>172992.8826617063</v>
      </c>
      <c r="I286" s="9">
        <f t="shared" si="33"/>
        <v>167216.8354804884</v>
      </c>
      <c r="J286" s="10">
        <f t="shared" si="34"/>
        <v>5776.0471812179021</v>
      </c>
    </row>
    <row r="287" spans="2:10" x14ac:dyDescent="0.25">
      <c r="B287" s="8">
        <f>IF(COUNT($B$16:B286)&lt;=24*$D$12,IF(DAY(B286)=1,DATE(YEAR(B286),MONTH(B286),15),DATE(YEAR(B286),MONTH(B286)+1,1)),"")</f>
        <v>48684</v>
      </c>
      <c r="C287" s="9">
        <f t="shared" si="28"/>
        <v>92367.243378904692</v>
      </c>
      <c r="D287" s="9">
        <f t="shared" si="29"/>
        <v>230.91810844726172</v>
      </c>
      <c r="E287" s="9">
        <f t="shared" si="30"/>
        <v>230.91810844726172</v>
      </c>
      <c r="F287" s="9">
        <f t="shared" si="31"/>
        <v>0</v>
      </c>
      <c r="H287" s="11">
        <f t="shared" si="32"/>
        <v>174143.0840929875</v>
      </c>
      <c r="I287" s="9">
        <f t="shared" si="33"/>
        <v>168113.13502563717</v>
      </c>
      <c r="J287" s="10">
        <f t="shared" si="34"/>
        <v>6029.9490673503315</v>
      </c>
    </row>
    <row r="288" spans="2:10" x14ac:dyDescent="0.25">
      <c r="B288" s="8">
        <f>IF(COUNT($B$16:B287)&lt;=24*$D$12,IF(DAY(B287)=1,DATE(YEAR(B287),MONTH(B287),15),DATE(YEAR(B287),MONTH(B287)+1,1)),"")</f>
        <v>48700</v>
      </c>
      <c r="C288" s="9">
        <f t="shared" si="28"/>
        <v>92367.243378904692</v>
      </c>
      <c r="D288" s="9">
        <f t="shared" si="29"/>
        <v>230.91810844726172</v>
      </c>
      <c r="E288" s="9">
        <f t="shared" si="30"/>
        <v>230.91810844726172</v>
      </c>
      <c r="F288" s="9">
        <f t="shared" si="31"/>
        <v>0</v>
      </c>
      <c r="H288" s="11">
        <f t="shared" si="32"/>
        <v>175297.86235218582</v>
      </c>
      <c r="I288" s="9">
        <f t="shared" si="33"/>
        <v>169013.00108415377</v>
      </c>
      <c r="J288" s="10">
        <f t="shared" si="34"/>
        <v>6284.8612680320512</v>
      </c>
    </row>
    <row r="289" spans="2:10" x14ac:dyDescent="0.25">
      <c r="B289" s="8">
        <f>IF(COUNT($B$16:B288)&lt;=24*$D$12,IF(DAY(B288)=1,DATE(YEAR(B288),MONTH(B288),15),DATE(YEAR(B288),MONTH(B288)+1,1)),"")</f>
        <v>48714</v>
      </c>
      <c r="C289" s="9">
        <f t="shared" si="28"/>
        <v>92367.243378904692</v>
      </c>
      <c r="D289" s="9">
        <f t="shared" si="29"/>
        <v>230.91810844726172</v>
      </c>
      <c r="E289" s="9">
        <f t="shared" si="30"/>
        <v>230.91810844726172</v>
      </c>
      <c r="F289" s="9">
        <f t="shared" si="31"/>
        <v>0</v>
      </c>
      <c r="H289" s="11">
        <f t="shared" si="32"/>
        <v>176457.23565120157</v>
      </c>
      <c r="I289" s="9">
        <f t="shared" si="33"/>
        <v>169916.44784774192</v>
      </c>
      <c r="J289" s="10">
        <f t="shared" si="34"/>
        <v>6540.7878034596506</v>
      </c>
    </row>
    <row r="290" spans="2:10" x14ac:dyDescent="0.25">
      <c r="B290" s="8">
        <f>IF(COUNT($B$16:B289)&lt;=24*$D$12,IF(DAY(B289)=1,DATE(YEAR(B289),MONTH(B289),15),DATE(YEAR(B289),MONTH(B289)+1,1)),"")</f>
        <v>48731</v>
      </c>
      <c r="C290" s="9">
        <f t="shared" si="28"/>
        <v>92367.243378904692</v>
      </c>
      <c r="D290" s="9">
        <f t="shared" si="29"/>
        <v>230.91810844726172</v>
      </c>
      <c r="E290" s="9">
        <f t="shared" si="30"/>
        <v>230.91810844726172</v>
      </c>
      <c r="F290" s="9">
        <f t="shared" si="31"/>
        <v>0</v>
      </c>
      <c r="H290" s="11">
        <f t="shared" si="32"/>
        <v>177621.22227440297</v>
      </c>
      <c r="I290" s="9">
        <f t="shared" si="33"/>
        <v>170823.48956457633</v>
      </c>
      <c r="J290" s="10">
        <f t="shared" si="34"/>
        <v>6797.7327098266396</v>
      </c>
    </row>
    <row r="291" spans="2:10" x14ac:dyDescent="0.25">
      <c r="B291" s="8">
        <f>IF(COUNT($B$16:B290)&lt;=24*$D$12,IF(DAY(B290)=1,DATE(YEAR(B290),MONTH(B290),15),DATE(YEAR(B290),MONTH(B290)+1,1)),"")</f>
        <v>48745</v>
      </c>
      <c r="C291" s="9">
        <f t="shared" si="28"/>
        <v>92367.243378904692</v>
      </c>
      <c r="D291" s="9">
        <f t="shared" si="29"/>
        <v>230.91810844726172</v>
      </c>
      <c r="E291" s="9">
        <f t="shared" si="30"/>
        <v>230.91810844726172</v>
      </c>
      <c r="F291" s="9">
        <f t="shared" si="31"/>
        <v>0</v>
      </c>
      <c r="H291" s="11">
        <f t="shared" si="32"/>
        <v>178789.84057891459</v>
      </c>
      <c r="I291" s="9">
        <f t="shared" si="33"/>
        <v>171734.14053952738</v>
      </c>
      <c r="J291" s="10">
        <f t="shared" si="34"/>
        <v>7055.7000393872149</v>
      </c>
    </row>
    <row r="292" spans="2:10" x14ac:dyDescent="0.25">
      <c r="B292" s="8">
        <f>IF(COUNT($B$16:B291)&lt;=24*$D$12,IF(DAY(B291)=1,DATE(YEAR(B291),MONTH(B291),15),DATE(YEAR(B291),MONTH(B291)+1,1)),"")</f>
        <v>48761</v>
      </c>
      <c r="C292" s="9">
        <f t="shared" si="28"/>
        <v>92367.243378904692</v>
      </c>
      <c r="D292" s="9">
        <f t="shared" si="29"/>
        <v>230.91810844726172</v>
      </c>
      <c r="E292" s="9">
        <f t="shared" si="30"/>
        <v>230.91810844726172</v>
      </c>
      <c r="F292" s="9">
        <f t="shared" si="31"/>
        <v>0</v>
      </c>
      <c r="H292" s="11">
        <f t="shared" si="32"/>
        <v>179963.10899490677</v>
      </c>
      <c r="I292" s="9">
        <f t="shared" si="33"/>
        <v>172648.41513438671</v>
      </c>
      <c r="J292" s="10">
        <f t="shared" si="34"/>
        <v>7314.6938605200558</v>
      </c>
    </row>
    <row r="293" spans="2:10" x14ac:dyDescent="0.25">
      <c r="B293" s="8">
        <f>IF(COUNT($B$16:B292)&lt;=24*$D$12,IF(DAY(B292)=1,DATE(YEAR(B292),MONTH(B292),15),DATE(YEAR(B292),MONTH(B292)+1,1)),"")</f>
        <v>48775</v>
      </c>
      <c r="C293" s="9">
        <f t="shared" si="28"/>
        <v>92367.243378904692</v>
      </c>
      <c r="D293" s="9">
        <f t="shared" si="29"/>
        <v>230.91810844726172</v>
      </c>
      <c r="E293" s="9">
        <f t="shared" si="30"/>
        <v>230.91810844726172</v>
      </c>
      <c r="F293" s="9">
        <f t="shared" si="31"/>
        <v>0</v>
      </c>
      <c r="H293" s="11">
        <f t="shared" si="32"/>
        <v>181141.04602588635</v>
      </c>
      <c r="I293" s="9">
        <f t="shared" si="33"/>
        <v>173566.32776809373</v>
      </c>
      <c r="J293" s="10">
        <f t="shared" si="34"/>
        <v>7574.7182577926142</v>
      </c>
    </row>
    <row r="294" spans="2:10" x14ac:dyDescent="0.25">
      <c r="B294" s="8">
        <f>IF(COUNT($B$16:B293)&lt;=24*$D$12,IF(DAY(B293)=1,DATE(YEAR(B293),MONTH(B293),15),DATE(YEAR(B293),MONTH(B293)+1,1)),"")</f>
        <v>48792</v>
      </c>
      <c r="C294" s="9">
        <f t="shared" si="28"/>
        <v>92367.243378904692</v>
      </c>
      <c r="D294" s="9">
        <f t="shared" si="29"/>
        <v>230.91810844726172</v>
      </c>
      <c r="E294" s="9">
        <f t="shared" si="30"/>
        <v>230.91810844726172</v>
      </c>
      <c r="F294" s="9">
        <f t="shared" si="31"/>
        <v>0</v>
      </c>
      <c r="H294" s="11">
        <f t="shared" si="32"/>
        <v>182323.67024898846</v>
      </c>
      <c r="I294" s="9">
        <f t="shared" si="33"/>
        <v>174487.89291696306</v>
      </c>
      <c r="J294" s="10">
        <f t="shared" si="34"/>
        <v>7835.7773320254055</v>
      </c>
    </row>
    <row r="295" spans="2:10" x14ac:dyDescent="0.25">
      <c r="B295" s="8">
        <f>IF(COUNT($B$16:B294)&lt;=24*$D$12,IF(DAY(B294)=1,DATE(YEAR(B294),MONTH(B294),15),DATE(YEAR(B294),MONTH(B294)+1,1)),"")</f>
        <v>48806</v>
      </c>
      <c r="C295" s="9">
        <f t="shared" si="28"/>
        <v>92367.243378904692</v>
      </c>
      <c r="D295" s="9">
        <f t="shared" si="29"/>
        <v>230.91810844726172</v>
      </c>
      <c r="E295" s="9">
        <f t="shared" si="30"/>
        <v>230.91810844726172</v>
      </c>
      <c r="F295" s="9">
        <f t="shared" si="31"/>
        <v>0</v>
      </c>
      <c r="H295" s="11">
        <f t="shared" si="32"/>
        <v>183511.00031526948</v>
      </c>
      <c r="I295" s="9">
        <f t="shared" si="33"/>
        <v>175413.12511491272</v>
      </c>
      <c r="J295" s="10">
        <f t="shared" si="34"/>
        <v>8097.8752003567643</v>
      </c>
    </row>
    <row r="296" spans="2:10" x14ac:dyDescent="0.25">
      <c r="B296" s="8">
        <f>IF(COUNT($B$16:B295)&lt;=24*$D$12,IF(DAY(B295)=1,DATE(YEAR(B295),MONTH(B295),15),DATE(YEAR(B295),MONTH(B295)+1,1)),"")</f>
        <v>48823</v>
      </c>
      <c r="C296" s="9">
        <f t="shared" si="28"/>
        <v>92367.243378904692</v>
      </c>
      <c r="D296" s="9">
        <f t="shared" si="29"/>
        <v>230.91810844726172</v>
      </c>
      <c r="E296" s="9">
        <f t="shared" si="30"/>
        <v>230.91810844726172</v>
      </c>
      <c r="F296" s="9">
        <f t="shared" si="31"/>
        <v>0</v>
      </c>
      <c r="H296" s="11">
        <f t="shared" si="32"/>
        <v>184703.05495000124</v>
      </c>
      <c r="I296" s="9">
        <f t="shared" si="33"/>
        <v>176342.0389536935</v>
      </c>
      <c r="J296" s="10">
        <f t="shared" si="34"/>
        <v>8361.0159963077458</v>
      </c>
    </row>
    <row r="297" spans="2:10" x14ac:dyDescent="0.25">
      <c r="B297" s="8">
        <f>IF(COUNT($B$16:B296)&lt;=24*$D$12,IF(DAY(B296)=1,DATE(YEAR(B296),MONTH(B296),15),DATE(YEAR(B296),MONTH(B296)+1,1)),"")</f>
        <v>48837</v>
      </c>
      <c r="C297" s="9">
        <f t="shared" si="28"/>
        <v>92367.243378904692</v>
      </c>
      <c r="D297" s="9">
        <f t="shared" si="29"/>
        <v>230.91810844726172</v>
      </c>
      <c r="E297" s="9">
        <f t="shared" si="30"/>
        <v>230.91810844726172</v>
      </c>
      <c r="F297" s="9">
        <f t="shared" si="31"/>
        <v>0</v>
      </c>
      <c r="H297" s="11">
        <f t="shared" si="32"/>
        <v>185899.85295296626</v>
      </c>
      <c r="I297" s="9">
        <f t="shared" si="33"/>
        <v>177274.64908311894</v>
      </c>
      <c r="J297" s="10">
        <f t="shared" si="34"/>
        <v>8625.2038698473189</v>
      </c>
    </row>
    <row r="298" spans="2:10" x14ac:dyDescent="0.25">
      <c r="B298" s="8">
        <f>IF(COUNT($B$16:B297)&lt;=24*$D$12,IF(DAY(B297)=1,DATE(YEAR(B297),MONTH(B297),15),DATE(YEAR(B297),MONTH(B297)+1,1)),"")</f>
        <v>48853</v>
      </c>
      <c r="C298" s="9">
        <f t="shared" si="28"/>
        <v>92367.243378904692</v>
      </c>
      <c r="D298" s="9">
        <f t="shared" si="29"/>
        <v>230.91810844726172</v>
      </c>
      <c r="E298" s="9">
        <f t="shared" si="30"/>
        <v>230.91810844726172</v>
      </c>
      <c r="F298" s="9">
        <f t="shared" si="31"/>
        <v>0</v>
      </c>
      <c r="H298" s="11">
        <f t="shared" si="32"/>
        <v>187101.41319875428</v>
      </c>
      <c r="I298" s="9">
        <f t="shared" si="33"/>
        <v>178210.97021129652</v>
      </c>
      <c r="J298" s="10">
        <f t="shared" si="34"/>
        <v>8890.4429874577618</v>
      </c>
    </row>
    <row r="299" spans="2:10" x14ac:dyDescent="0.25">
      <c r="B299" s="8">
        <f>IF(COUNT($B$16:B298)&lt;=24*$D$12,IF(DAY(B298)=1,DATE(YEAR(B298),MONTH(B298),15),DATE(YEAR(B298),MONTH(B298)+1,1)),"")</f>
        <v>48867</v>
      </c>
      <c r="C299" s="9">
        <f t="shared" si="28"/>
        <v>92367.243378904692</v>
      </c>
      <c r="D299" s="9">
        <f t="shared" si="29"/>
        <v>230.91810844726172</v>
      </c>
      <c r="E299" s="9">
        <f t="shared" si="30"/>
        <v>230.91810844726172</v>
      </c>
      <c r="F299" s="9">
        <f t="shared" si="31"/>
        <v>0</v>
      </c>
      <c r="H299" s="11">
        <f t="shared" si="32"/>
        <v>188307.75463705996</v>
      </c>
      <c r="I299" s="9">
        <f t="shared" si="33"/>
        <v>179151.01710485943</v>
      </c>
      <c r="J299" s="10">
        <f t="shared" si="34"/>
        <v>9156.7375322005246</v>
      </c>
    </row>
    <row r="300" spans="2:10" x14ac:dyDescent="0.25">
      <c r="B300" s="8">
        <f>IF(COUNT($B$16:B299)&lt;=24*$D$12,IF(DAY(B299)=1,DATE(YEAR(B299),MONTH(B299),15),DATE(YEAR(B299),MONTH(B299)+1,1)),"")</f>
        <v>48884</v>
      </c>
      <c r="C300" s="9">
        <f t="shared" si="28"/>
        <v>92367.243378904692</v>
      </c>
      <c r="D300" s="9">
        <f t="shared" si="29"/>
        <v>230.91810844726172</v>
      </c>
      <c r="E300" s="9">
        <f t="shared" si="30"/>
        <v>230.91810844726172</v>
      </c>
      <c r="F300" s="9">
        <f t="shared" si="31"/>
        <v>0</v>
      </c>
      <c r="H300" s="11">
        <f t="shared" si="32"/>
        <v>189518.89629298169</v>
      </c>
      <c r="I300" s="9">
        <f t="shared" si="33"/>
        <v>180094.80458919963</v>
      </c>
      <c r="J300" s="10">
        <f t="shared" si="34"/>
        <v>9424.0917037820618</v>
      </c>
    </row>
    <row r="301" spans="2:10" x14ac:dyDescent="0.25">
      <c r="B301" s="8">
        <f>IF(COUNT($B$16:B300)&lt;=24*$D$12,IF(DAY(B300)=1,DATE(YEAR(B300),MONTH(B300),15),DATE(YEAR(B300),MONTH(B300)+1,1)),"")</f>
        <v>48898</v>
      </c>
      <c r="C301" s="9">
        <f t="shared" si="28"/>
        <v>92367.243378904692</v>
      </c>
      <c r="D301" s="9">
        <f t="shared" si="29"/>
        <v>230.91810844726172</v>
      </c>
      <c r="E301" s="9">
        <f t="shared" si="30"/>
        <v>230.91810844726172</v>
      </c>
      <c r="F301" s="9">
        <f t="shared" si="31"/>
        <v>0</v>
      </c>
      <c r="H301" s="11">
        <f t="shared" si="32"/>
        <v>190734.85726732164</v>
      </c>
      <c r="I301" s="9">
        <f t="shared" si="33"/>
        <v>181042.34754870157</v>
      </c>
      <c r="J301" s="10">
        <f t="shared" si="34"/>
        <v>9692.5097186200728</v>
      </c>
    </row>
    <row r="302" spans="2:10" x14ac:dyDescent="0.25">
      <c r="B302" s="8">
        <f>IF(COUNT($B$16:B301)&lt;=24*$D$12,IF(DAY(B301)=1,DATE(YEAR(B301),MONTH(B301),15),DATE(YEAR(B301),MONTH(B301)+1,1)),"")</f>
        <v>48914</v>
      </c>
      <c r="C302" s="9">
        <f t="shared" si="28"/>
        <v>92367.243378904692</v>
      </c>
      <c r="D302" s="9">
        <f t="shared" si="29"/>
        <v>230.91810844726172</v>
      </c>
      <c r="E302" s="9">
        <f t="shared" si="30"/>
        <v>230.91810844726172</v>
      </c>
      <c r="F302" s="9">
        <f t="shared" si="31"/>
        <v>0</v>
      </c>
      <c r="H302" s="11">
        <f t="shared" si="32"/>
        <v>191955.65673688697</v>
      </c>
      <c r="I302" s="9">
        <f t="shared" si="33"/>
        <v>181993.66092697694</v>
      </c>
      <c r="J302" s="10">
        <f t="shared" si="34"/>
        <v>9961.9958099100331</v>
      </c>
    </row>
    <row r="303" spans="2:10" x14ac:dyDescent="0.25">
      <c r="B303" s="8">
        <f>IF(COUNT($B$16:B302)&lt;=24*$D$12,IF(DAY(B302)=1,DATE(YEAR(B302),MONTH(B302),15),DATE(YEAR(B302),MONTH(B302)+1,1)),"")</f>
        <v>48928</v>
      </c>
      <c r="C303" s="9">
        <f t="shared" si="28"/>
        <v>92367.243378904692</v>
      </c>
      <c r="D303" s="9">
        <f t="shared" si="29"/>
        <v>230.91810844726172</v>
      </c>
      <c r="E303" s="9">
        <f t="shared" si="30"/>
        <v>230.91810844726172</v>
      </c>
      <c r="F303" s="9">
        <f t="shared" si="31"/>
        <v>0</v>
      </c>
      <c r="H303" s="11">
        <f t="shared" si="32"/>
        <v>193181.31395479236</v>
      </c>
      <c r="I303" s="9">
        <f t="shared" si="33"/>
        <v>182948.75972710038</v>
      </c>
      <c r="J303" s="10">
        <f t="shared" si="34"/>
        <v>10232.554227691988</v>
      </c>
    </row>
    <row r="304" spans="2:10" x14ac:dyDescent="0.25">
      <c r="B304" s="8">
        <f>IF(COUNT($B$16:B303)&lt;=24*$D$12,IF(DAY(B303)=1,DATE(YEAR(B303),MONTH(B303),15),DATE(YEAR(B303),MONTH(B303)+1,1)),"")</f>
        <v>48945</v>
      </c>
      <c r="C304" s="9">
        <f t="shared" si="28"/>
        <v>96061.933114060885</v>
      </c>
      <c r="D304" s="9">
        <f t="shared" si="29"/>
        <v>240.15483278515219</v>
      </c>
      <c r="E304" s="9">
        <f t="shared" si="30"/>
        <v>240.15483278515219</v>
      </c>
      <c r="F304" s="9">
        <f t="shared" si="31"/>
        <v>5542.0346027342812</v>
      </c>
      <c r="H304" s="11">
        <f t="shared" si="32"/>
        <v>194430.32169943932</v>
      </c>
      <c r="I304" s="9">
        <f t="shared" si="33"/>
        <v>189458.93033891823</v>
      </c>
      <c r="J304" s="10">
        <f t="shared" si="34"/>
        <v>4971.3913605210837</v>
      </c>
    </row>
    <row r="305" spans="2:10" x14ac:dyDescent="0.25">
      <c r="B305" s="8">
        <f>IF(COUNT($B$16:B304)&lt;=24*$D$12,IF(DAY(B304)=1,DATE(YEAR(B304),MONTH(B304),15),DATE(YEAR(B304),MONTH(B304)+1,1)),"")</f>
        <v>48959</v>
      </c>
      <c r="C305" s="9">
        <f t="shared" si="28"/>
        <v>96061.933114060885</v>
      </c>
      <c r="D305" s="9">
        <f t="shared" si="29"/>
        <v>240.15483278515219</v>
      </c>
      <c r="E305" s="9">
        <f t="shared" si="30"/>
        <v>240.15483278515219</v>
      </c>
      <c r="F305" s="9">
        <f t="shared" si="31"/>
        <v>0</v>
      </c>
      <c r="H305" s="11">
        <f t="shared" si="32"/>
        <v>195684.29943747955</v>
      </c>
      <c r="I305" s="9">
        <f t="shared" si="33"/>
        <v>190452.9713154198</v>
      </c>
      <c r="J305" s="10">
        <f t="shared" si="34"/>
        <v>5231.3281220597564</v>
      </c>
    </row>
    <row r="306" spans="2:10" x14ac:dyDescent="0.25">
      <c r="B306" s="8">
        <f>IF(COUNT($B$16:B305)&lt;=24*$D$12,IF(DAY(B305)=1,DATE(YEAR(B305),MONTH(B305),15),DATE(YEAR(B305),MONTH(B305)+1,1)),"")</f>
        <v>48976</v>
      </c>
      <c r="C306" s="9">
        <f t="shared" si="28"/>
        <v>96061.933114060885</v>
      </c>
      <c r="D306" s="9">
        <f t="shared" si="29"/>
        <v>240.15483278515219</v>
      </c>
      <c r="E306" s="9">
        <f t="shared" si="30"/>
        <v>240.15483278515219</v>
      </c>
      <c r="F306" s="9">
        <f t="shared" si="31"/>
        <v>0</v>
      </c>
      <c r="H306" s="11">
        <f t="shared" si="32"/>
        <v>196943.26694527912</v>
      </c>
      <c r="I306" s="9">
        <f t="shared" si="33"/>
        <v>191450.96773343647</v>
      </c>
      <c r="J306" s="10">
        <f t="shared" si="34"/>
        <v>5492.2992118426482</v>
      </c>
    </row>
    <row r="307" spans="2:10" x14ac:dyDescent="0.25">
      <c r="B307" s="8">
        <f>IF(COUNT($B$16:B306)&lt;=24*$D$12,IF(DAY(B306)=1,DATE(YEAR(B306),MONTH(B306),15),DATE(YEAR(B306),MONTH(B306)+1,1)),"")</f>
        <v>48990</v>
      </c>
      <c r="C307" s="9">
        <f t="shared" si="28"/>
        <v>96061.933114060885</v>
      </c>
      <c r="D307" s="9">
        <f t="shared" si="29"/>
        <v>240.15483278515219</v>
      </c>
      <c r="E307" s="9">
        <f t="shared" si="30"/>
        <v>240.15483278515219</v>
      </c>
      <c r="F307" s="9">
        <f t="shared" si="31"/>
        <v>0</v>
      </c>
      <c r="H307" s="11">
        <f t="shared" si="32"/>
        <v>198207.24407789719</v>
      </c>
      <c r="I307" s="9">
        <f t="shared" si="33"/>
        <v>192452.93533227674</v>
      </c>
      <c r="J307" s="10">
        <f t="shared" si="34"/>
        <v>5754.3087456204521</v>
      </c>
    </row>
    <row r="308" spans="2:10" x14ac:dyDescent="0.25">
      <c r="B308" s="8">
        <f>IF(COUNT($B$16:B307)&lt;=24*$D$12,IF(DAY(B307)=1,DATE(YEAR(B307),MONTH(B307),15),DATE(YEAR(B307),MONTH(B307)+1,1)),"")</f>
        <v>49004</v>
      </c>
      <c r="C308" s="9">
        <f t="shared" si="28"/>
        <v>96061.933114060885</v>
      </c>
      <c r="D308" s="9">
        <f t="shared" si="29"/>
        <v>240.15483278515219</v>
      </c>
      <c r="E308" s="9">
        <f t="shared" si="30"/>
        <v>240.15483278515219</v>
      </c>
      <c r="F308" s="9">
        <f t="shared" si="31"/>
        <v>0</v>
      </c>
      <c r="H308" s="11">
        <f t="shared" si="32"/>
        <v>199476.25076939937</v>
      </c>
      <c r="I308" s="9">
        <f t="shared" si="33"/>
        <v>193458.8899138782</v>
      </c>
      <c r="J308" s="10">
        <f t="shared" si="34"/>
        <v>6017.3608555211686</v>
      </c>
    </row>
    <row r="309" spans="2:10" x14ac:dyDescent="0.25">
      <c r="B309" s="8">
        <f>IF(COUNT($B$16:B308)&lt;=24*$D$12,IF(DAY(B308)=1,DATE(YEAR(B308),MONTH(B308),15),DATE(YEAR(B308),MONTH(B308)+1,1)),"")</f>
        <v>49018</v>
      </c>
      <c r="C309" s="9">
        <f t="shared" si="28"/>
        <v>96061.933114060885</v>
      </c>
      <c r="D309" s="9">
        <f t="shared" si="29"/>
        <v>240.15483278515219</v>
      </c>
      <c r="E309" s="9">
        <f t="shared" si="30"/>
        <v>240.15483278515219</v>
      </c>
      <c r="F309" s="9">
        <f t="shared" si="31"/>
        <v>0</v>
      </c>
      <c r="H309" s="11">
        <f t="shared" si="32"/>
        <v>200750.30703317188</v>
      </c>
      <c r="I309" s="9">
        <f t="shared" si="33"/>
        <v>194468.84734305681</v>
      </c>
      <c r="J309" s="10">
        <f t="shared" si="34"/>
        <v>6281.4596901150653</v>
      </c>
    </row>
    <row r="310" spans="2:10" x14ac:dyDescent="0.25">
      <c r="B310" s="8">
        <f>IF(COUNT($B$16:B309)&lt;=24*$D$12,IF(DAY(B309)=1,DATE(YEAR(B309),MONTH(B309),15),DATE(YEAR(B309),MONTH(B309)+1,1)),"")</f>
        <v>49035</v>
      </c>
      <c r="C310" s="9">
        <f t="shared" si="28"/>
        <v>96061.933114060885</v>
      </c>
      <c r="D310" s="9">
        <f t="shared" si="29"/>
        <v>240.15483278515219</v>
      </c>
      <c r="E310" s="9">
        <f t="shared" si="30"/>
        <v>240.15483278515219</v>
      </c>
      <c r="F310" s="9">
        <f t="shared" si="31"/>
        <v>0</v>
      </c>
      <c r="H310" s="11">
        <f t="shared" si="32"/>
        <v>202029.4329622373</v>
      </c>
      <c r="I310" s="9">
        <f t="shared" si="33"/>
        <v>195482.82354775709</v>
      </c>
      <c r="J310" s="10">
        <f t="shared" si="34"/>
        <v>6546.6094144802191</v>
      </c>
    </row>
    <row r="311" spans="2:10" x14ac:dyDescent="0.25">
      <c r="B311" s="8">
        <f>IF(COUNT($B$16:B310)&lt;=24*$D$12,IF(DAY(B310)=1,DATE(YEAR(B310),MONTH(B310),15),DATE(YEAR(B310),MONTH(B310)+1,1)),"")</f>
        <v>49049</v>
      </c>
      <c r="C311" s="9">
        <f t="shared" si="28"/>
        <v>96061.933114060885</v>
      </c>
      <c r="D311" s="9">
        <f t="shared" si="29"/>
        <v>240.15483278515219</v>
      </c>
      <c r="E311" s="9">
        <f t="shared" si="30"/>
        <v>240.15483278515219</v>
      </c>
      <c r="F311" s="9">
        <f t="shared" si="31"/>
        <v>0</v>
      </c>
      <c r="H311" s="11">
        <f t="shared" si="32"/>
        <v>203313.64872957146</v>
      </c>
      <c r="I311" s="9">
        <f t="shared" si="33"/>
        <v>196500.8345193032</v>
      </c>
      <c r="J311" s="10">
        <f t="shared" si="34"/>
        <v>6812.8142102682614</v>
      </c>
    </row>
    <row r="312" spans="2:10" x14ac:dyDescent="0.25">
      <c r="B312" s="8">
        <f>IF(COUNT($B$16:B311)&lt;=24*$D$12,IF(DAY(B311)=1,DATE(YEAR(B311),MONTH(B311),15),DATE(YEAR(B311),MONTH(B311)+1,1)),"")</f>
        <v>49065</v>
      </c>
      <c r="C312" s="9">
        <f t="shared" si="28"/>
        <v>96061.933114060885</v>
      </c>
      <c r="D312" s="9">
        <f t="shared" si="29"/>
        <v>240.15483278515219</v>
      </c>
      <c r="E312" s="9">
        <f t="shared" si="30"/>
        <v>240.15483278515219</v>
      </c>
      <c r="F312" s="9">
        <f t="shared" si="31"/>
        <v>0</v>
      </c>
      <c r="H312" s="11">
        <f t="shared" si="32"/>
        <v>204602.97458842152</v>
      </c>
      <c r="I312" s="9">
        <f t="shared" si="33"/>
        <v>197522.89631265131</v>
      </c>
      <c r="J312" s="10">
        <f t="shared" si="34"/>
        <v>7080.0782757702109</v>
      </c>
    </row>
    <row r="313" spans="2:10" x14ac:dyDescent="0.25">
      <c r="B313" s="8">
        <f>IF(COUNT($B$16:B312)&lt;=24*$D$12,IF(DAY(B312)=1,DATE(YEAR(B312),MONTH(B312),15),DATE(YEAR(B312),MONTH(B312)+1,1)),"")</f>
        <v>49079</v>
      </c>
      <c r="C313" s="9">
        <f t="shared" si="28"/>
        <v>96061.933114060885</v>
      </c>
      <c r="D313" s="9">
        <f t="shared" si="29"/>
        <v>240.15483278515219</v>
      </c>
      <c r="E313" s="9">
        <f t="shared" si="30"/>
        <v>240.15483278515219</v>
      </c>
      <c r="F313" s="9">
        <f t="shared" si="31"/>
        <v>0</v>
      </c>
      <c r="H313" s="11">
        <f t="shared" si="32"/>
        <v>205897.43087262541</v>
      </c>
      <c r="I313" s="9">
        <f t="shared" si="33"/>
        <v>198549.0250466427</v>
      </c>
      <c r="J313" s="10">
        <f t="shared" si="34"/>
        <v>7348.4058259827143</v>
      </c>
    </row>
    <row r="314" spans="2:10" x14ac:dyDescent="0.25">
      <c r="B314" s="8">
        <f>IF(COUNT($B$16:B313)&lt;=24*$D$12,IF(DAY(B313)=1,DATE(YEAR(B313),MONTH(B313),15),DATE(YEAR(B313),MONTH(B313)+1,1)),"")</f>
        <v>49096</v>
      </c>
      <c r="C314" s="9">
        <f t="shared" si="28"/>
        <v>96061.933114060885</v>
      </c>
      <c r="D314" s="9">
        <f t="shared" si="29"/>
        <v>240.15483278515219</v>
      </c>
      <c r="E314" s="9">
        <f t="shared" si="30"/>
        <v>240.15483278515219</v>
      </c>
      <c r="F314" s="9">
        <f t="shared" si="31"/>
        <v>0</v>
      </c>
      <c r="H314" s="11">
        <f t="shared" si="32"/>
        <v>207197.03799693254</v>
      </c>
      <c r="I314" s="9">
        <f t="shared" si="33"/>
        <v>199579.23690425797</v>
      </c>
      <c r="J314" s="10">
        <f t="shared" si="34"/>
        <v>7617.8010926745774</v>
      </c>
    </row>
    <row r="315" spans="2:10" x14ac:dyDescent="0.25">
      <c r="B315" s="8">
        <f>IF(COUNT($B$16:B314)&lt;=24*$D$12,IF(DAY(B314)=1,DATE(YEAR(B314),MONTH(B314),15),DATE(YEAR(B314),MONTH(B314)+1,1)),"")</f>
        <v>49110</v>
      </c>
      <c r="C315" s="9">
        <f t="shared" si="28"/>
        <v>96061.933114060885</v>
      </c>
      <c r="D315" s="9">
        <f t="shared" si="29"/>
        <v>240.15483278515219</v>
      </c>
      <c r="E315" s="9">
        <f t="shared" si="30"/>
        <v>240.15483278515219</v>
      </c>
      <c r="F315" s="9">
        <f t="shared" si="31"/>
        <v>0</v>
      </c>
      <c r="H315" s="11">
        <f t="shared" si="32"/>
        <v>208501.81645732577</v>
      </c>
      <c r="I315" s="9">
        <f t="shared" si="33"/>
        <v>200613.54813287233</v>
      </c>
      <c r="J315" s="10">
        <f t="shared" si="34"/>
        <v>7888.2683244534419</v>
      </c>
    </row>
    <row r="316" spans="2:10" x14ac:dyDescent="0.25">
      <c r="B316" s="8">
        <f>IF(COUNT($B$16:B315)&lt;=24*$D$12,IF(DAY(B315)=1,DATE(YEAR(B315),MONTH(B315),15),DATE(YEAR(B315),MONTH(B315)+1,1)),"")</f>
        <v>49126</v>
      </c>
      <c r="C316" s="9">
        <f t="shared" si="28"/>
        <v>96061.933114060885</v>
      </c>
      <c r="D316" s="9">
        <f t="shared" si="29"/>
        <v>240.15483278515219</v>
      </c>
      <c r="E316" s="9">
        <f t="shared" si="30"/>
        <v>240.15483278515219</v>
      </c>
      <c r="F316" s="9">
        <f t="shared" si="31"/>
        <v>0</v>
      </c>
      <c r="H316" s="11">
        <f t="shared" si="32"/>
        <v>209811.78683134454</v>
      </c>
      <c r="I316" s="9">
        <f t="shared" si="33"/>
        <v>201651.97504451175</v>
      </c>
      <c r="J316" s="10">
        <f t="shared" si="34"/>
        <v>8159.8117868327827</v>
      </c>
    </row>
    <row r="317" spans="2:10" x14ac:dyDescent="0.25">
      <c r="B317" s="8">
        <f>IF(COUNT($B$16:B316)&lt;=24*$D$12,IF(DAY(B316)=1,DATE(YEAR(B316),MONTH(B316),15),DATE(YEAR(B316),MONTH(B316)+1,1)),"")</f>
        <v>49140</v>
      </c>
      <c r="C317" s="9">
        <f t="shared" si="28"/>
        <v>96061.933114060885</v>
      </c>
      <c r="D317" s="9">
        <f t="shared" si="29"/>
        <v>240.15483278515219</v>
      </c>
      <c r="E317" s="9">
        <f t="shared" si="30"/>
        <v>240.15483278515219</v>
      </c>
      <c r="F317" s="9">
        <f t="shared" si="31"/>
        <v>0</v>
      </c>
      <c r="H317" s="11">
        <f t="shared" si="32"/>
        <v>211126.96977840952</v>
      </c>
      <c r="I317" s="9">
        <f t="shared" si="33"/>
        <v>202694.53401611029</v>
      </c>
      <c r="J317" s="10">
        <f t="shared" si="34"/>
        <v>8432.4357622992247</v>
      </c>
    </row>
    <row r="318" spans="2:10" x14ac:dyDescent="0.25">
      <c r="B318" s="8">
        <f>IF(COUNT($B$16:B317)&lt;=24*$D$12,IF(DAY(B317)=1,DATE(YEAR(B317),MONTH(B317),15),DATE(YEAR(B317),MONTH(B317)+1,1)),"")</f>
        <v>49157</v>
      </c>
      <c r="C318" s="9">
        <f t="shared" si="28"/>
        <v>96061.933114060885</v>
      </c>
      <c r="D318" s="9">
        <f t="shared" si="29"/>
        <v>240.15483278515219</v>
      </c>
      <c r="E318" s="9">
        <f t="shared" si="30"/>
        <v>240.15483278515219</v>
      </c>
      <c r="F318" s="9">
        <f t="shared" si="31"/>
        <v>0</v>
      </c>
      <c r="H318" s="11">
        <f t="shared" si="32"/>
        <v>212447.38604014841</v>
      </c>
      <c r="I318" s="9">
        <f t="shared" si="33"/>
        <v>203741.24148976829</v>
      </c>
      <c r="J318" s="10">
        <f t="shared" si="34"/>
        <v>8706.1445503801224</v>
      </c>
    </row>
    <row r="319" spans="2:10" x14ac:dyDescent="0.25">
      <c r="B319" s="8">
        <f>IF(COUNT($B$16:B318)&lt;=24*$D$12,IF(DAY(B318)=1,DATE(YEAR(B318),MONTH(B318),15),DATE(YEAR(B318),MONTH(B318)+1,1)),"")</f>
        <v>49171</v>
      </c>
      <c r="C319" s="9">
        <f t="shared" si="28"/>
        <v>96061.933114060885</v>
      </c>
      <c r="D319" s="9">
        <f t="shared" si="29"/>
        <v>240.15483278515219</v>
      </c>
      <c r="E319" s="9">
        <f t="shared" si="30"/>
        <v>240.15483278515219</v>
      </c>
      <c r="F319" s="9">
        <f t="shared" si="31"/>
        <v>0</v>
      </c>
      <c r="H319" s="11">
        <f t="shared" si="32"/>
        <v>213773.05644072301</v>
      </c>
      <c r="I319" s="9">
        <f t="shared" si="33"/>
        <v>204792.11397301176</v>
      </c>
      <c r="J319" s="10">
        <f t="shared" si="34"/>
        <v>8980.9424677112547</v>
      </c>
    </row>
    <row r="320" spans="2:10" x14ac:dyDescent="0.25">
      <c r="B320" s="8">
        <f>IF(COUNT($B$16:B319)&lt;=24*$D$12,IF(DAY(B319)=1,DATE(YEAR(B319),MONTH(B319),15),DATE(YEAR(B319),MONTH(B319)+1,1)),"")</f>
        <v>49188</v>
      </c>
      <c r="C320" s="9">
        <f t="shared" si="28"/>
        <v>96061.933114060885</v>
      </c>
      <c r="D320" s="9">
        <f t="shared" si="29"/>
        <v>240.15483278515219</v>
      </c>
      <c r="E320" s="9">
        <f t="shared" si="30"/>
        <v>240.15483278515219</v>
      </c>
      <c r="F320" s="9">
        <f t="shared" si="31"/>
        <v>0</v>
      </c>
      <c r="H320" s="11">
        <f t="shared" si="32"/>
        <v>215104.00188715762</v>
      </c>
      <c r="I320" s="9">
        <f t="shared" si="33"/>
        <v>205847.16803905269</v>
      </c>
      <c r="J320" s="10">
        <f t="shared" si="34"/>
        <v>9256.8338481049286</v>
      </c>
    </row>
    <row r="321" spans="2:10" x14ac:dyDescent="0.25">
      <c r="B321" s="8">
        <f>IF(COUNT($B$16:B320)&lt;=24*$D$12,IF(DAY(B320)=1,DATE(YEAR(B320),MONTH(B320),15),DATE(YEAR(B320),MONTH(B320)+1,1)),"")</f>
        <v>49202</v>
      </c>
      <c r="C321" s="9">
        <f t="shared" si="28"/>
        <v>96061.933114060885</v>
      </c>
      <c r="D321" s="9">
        <f t="shared" si="29"/>
        <v>240.15483278515219</v>
      </c>
      <c r="E321" s="9">
        <f t="shared" si="30"/>
        <v>240.15483278515219</v>
      </c>
      <c r="F321" s="9">
        <f t="shared" si="31"/>
        <v>0</v>
      </c>
      <c r="H321" s="11">
        <f t="shared" si="32"/>
        <v>216440.24336966884</v>
      </c>
      <c r="I321" s="9">
        <f t="shared" si="33"/>
        <v>206906.42032705041</v>
      </c>
      <c r="J321" s="10">
        <f t="shared" si="34"/>
        <v>9533.8230426184309</v>
      </c>
    </row>
    <row r="322" spans="2:10" x14ac:dyDescent="0.25">
      <c r="B322" s="8">
        <f>IF(COUNT($B$16:B321)&lt;=24*$D$12,IF(DAY(B321)=1,DATE(YEAR(B321),MONTH(B321),15),DATE(YEAR(B321),MONTH(B321)+1,1)),"")</f>
        <v>49218</v>
      </c>
      <c r="C322" s="9">
        <f t="shared" si="28"/>
        <v>96061.933114060885</v>
      </c>
      <c r="D322" s="9">
        <f t="shared" si="29"/>
        <v>240.15483278515219</v>
      </c>
      <c r="E322" s="9">
        <f t="shared" si="30"/>
        <v>240.15483278515219</v>
      </c>
      <c r="F322" s="9">
        <f t="shared" si="31"/>
        <v>0</v>
      </c>
      <c r="H322" s="11">
        <f t="shared" si="32"/>
        <v>217781.80196199653</v>
      </c>
      <c r="I322" s="9">
        <f t="shared" si="33"/>
        <v>207969.88754237402</v>
      </c>
      <c r="J322" s="10">
        <f t="shared" si="34"/>
        <v>9811.9144196225097</v>
      </c>
    </row>
    <row r="323" spans="2:10" x14ac:dyDescent="0.25">
      <c r="B323" s="8">
        <f>IF(COUNT($B$16:B322)&lt;=24*$D$12,IF(DAY(B322)=1,DATE(YEAR(B322),MONTH(B322),15),DATE(YEAR(B322),MONTH(B322)+1,1)),"")</f>
        <v>49232</v>
      </c>
      <c r="C323" s="9">
        <f t="shared" si="28"/>
        <v>96061.933114060885</v>
      </c>
      <c r="D323" s="9">
        <f t="shared" si="29"/>
        <v>240.15483278515219</v>
      </c>
      <c r="E323" s="9">
        <f t="shared" si="30"/>
        <v>240.15483278515219</v>
      </c>
      <c r="F323" s="9">
        <f t="shared" si="31"/>
        <v>0</v>
      </c>
      <c r="H323" s="11">
        <f t="shared" si="32"/>
        <v>219128.69882173621</v>
      </c>
      <c r="I323" s="9">
        <f t="shared" si="33"/>
        <v>209037.58645686589</v>
      </c>
      <c r="J323" s="10">
        <f t="shared" si="34"/>
        <v>10091.112364870321</v>
      </c>
    </row>
    <row r="324" spans="2:10" x14ac:dyDescent="0.25">
      <c r="B324" s="8">
        <f>IF(COUNT($B$16:B323)&lt;=24*$D$12,IF(DAY(B323)=1,DATE(YEAR(B323),MONTH(B323),15),DATE(YEAR(B323),MONTH(B323)+1,1)),"")</f>
        <v>49249</v>
      </c>
      <c r="C324" s="9">
        <f t="shared" si="28"/>
        <v>96061.933114060885</v>
      </c>
      <c r="D324" s="9">
        <f t="shared" si="29"/>
        <v>240.15483278515219</v>
      </c>
      <c r="E324" s="9">
        <f t="shared" si="30"/>
        <v>240.15483278515219</v>
      </c>
      <c r="F324" s="9">
        <f t="shared" si="31"/>
        <v>0</v>
      </c>
      <c r="H324" s="11">
        <f t="shared" si="32"/>
        <v>220480.95519067271</v>
      </c>
      <c r="I324" s="9">
        <f t="shared" si="33"/>
        <v>210109.53390910605</v>
      </c>
      <c r="J324" s="10">
        <f t="shared" si="34"/>
        <v>10371.421281566669</v>
      </c>
    </row>
    <row r="325" spans="2:10" x14ac:dyDescent="0.25">
      <c r="B325" s="8">
        <f>IF(COUNT($B$16:B324)&lt;=24*$D$12,IF(DAY(B324)=1,DATE(YEAR(B324),MONTH(B324),15),DATE(YEAR(B324),MONTH(B324)+1,1)),"")</f>
        <v>49263</v>
      </c>
      <c r="C325" s="9">
        <f t="shared" si="28"/>
        <v>96061.933114060885</v>
      </c>
      <c r="D325" s="9">
        <f t="shared" si="29"/>
        <v>240.15483278515219</v>
      </c>
      <c r="E325" s="9">
        <f t="shared" si="30"/>
        <v>240.15483278515219</v>
      </c>
      <c r="F325" s="9">
        <f t="shared" si="31"/>
        <v>0</v>
      </c>
      <c r="H325" s="11">
        <f t="shared" si="32"/>
        <v>221838.59239511521</v>
      </c>
      <c r="I325" s="9">
        <f t="shared" si="33"/>
        <v>211185.74680467785</v>
      </c>
      <c r="J325" s="10">
        <f t="shared" si="34"/>
        <v>10652.845590437355</v>
      </c>
    </row>
    <row r="326" spans="2:10" x14ac:dyDescent="0.25">
      <c r="B326" s="8">
        <f>IF(COUNT($B$16:B325)&lt;=24*$D$12,IF(DAY(B325)=1,DATE(YEAR(B325),MONTH(B325),15),DATE(YEAR(B325),MONTH(B325)+1,1)),"")</f>
        <v>49279</v>
      </c>
      <c r="C326" s="9">
        <f t="shared" si="28"/>
        <v>96061.933114060885</v>
      </c>
      <c r="D326" s="9">
        <f t="shared" si="29"/>
        <v>240.15483278515219</v>
      </c>
      <c r="E326" s="9">
        <f t="shared" si="30"/>
        <v>240.15483278515219</v>
      </c>
      <c r="F326" s="9">
        <f t="shared" si="31"/>
        <v>0</v>
      </c>
      <c r="H326" s="11">
        <f t="shared" si="32"/>
        <v>223201.6318462335</v>
      </c>
      <c r="I326" s="9">
        <f t="shared" si="33"/>
        <v>212266.24211643456</v>
      </c>
      <c r="J326" s="10">
        <f t="shared" si="34"/>
        <v>10935.389729798946</v>
      </c>
    </row>
    <row r="327" spans="2:10" x14ac:dyDescent="0.25">
      <c r="B327" s="8">
        <f>IF(COUNT($B$16:B326)&lt;=24*$D$12,IF(DAY(B326)=1,DATE(YEAR(B326),MONTH(B326),15),DATE(YEAR(B326),MONTH(B326)+1,1)),"")</f>
        <v>49293</v>
      </c>
      <c r="C327" s="9">
        <f t="shared" si="28"/>
        <v>96061.933114060885</v>
      </c>
      <c r="D327" s="9">
        <f t="shared" si="29"/>
        <v>240.15483278515219</v>
      </c>
      <c r="E327" s="9">
        <f t="shared" si="30"/>
        <v>240.15483278515219</v>
      </c>
      <c r="F327" s="9">
        <f t="shared" si="31"/>
        <v>0</v>
      </c>
      <c r="H327" s="11">
        <f t="shared" si="32"/>
        <v>224570.09504039574</v>
      </c>
      <c r="I327" s="9">
        <f t="shared" si="33"/>
        <v>213351.03688476703</v>
      </c>
      <c r="J327" s="10">
        <f t="shared" si="34"/>
        <v>11219.058155628707</v>
      </c>
    </row>
    <row r="328" spans="2:10" x14ac:dyDescent="0.25">
      <c r="B328" s="8">
        <f>IF(COUNT($B$16:B327)&lt;=24*$D$12,IF(DAY(B327)=1,DATE(YEAR(B327),MONTH(B327),15),DATE(YEAR(B327),MONTH(B327)+1,1)),"")</f>
        <v>49310</v>
      </c>
      <c r="C328" s="9">
        <f t="shared" si="28"/>
        <v>99904.410438623323</v>
      </c>
      <c r="D328" s="9">
        <f t="shared" si="29"/>
        <v>249.76102609655831</v>
      </c>
      <c r="E328" s="9">
        <f t="shared" si="30"/>
        <v>249.76102609655831</v>
      </c>
      <c r="F328" s="9">
        <f t="shared" si="31"/>
        <v>5763.7159868436529</v>
      </c>
      <c r="H328" s="11">
        <f t="shared" si="32"/>
        <v>225963.21594613019</v>
      </c>
      <c r="I328" s="9">
        <f t="shared" si="33"/>
        <v>220213.47039802754</v>
      </c>
      <c r="J328" s="10">
        <f t="shared" si="34"/>
        <v>5749.7455481026554</v>
      </c>
    </row>
    <row r="329" spans="2:10" x14ac:dyDescent="0.25">
      <c r="B329" s="8">
        <f>IF(COUNT($B$16:B328)&lt;=24*$D$12,IF(DAY(B328)=1,DATE(YEAR(B328),MONTH(B328),15),DATE(YEAR(B328),MONTH(B328)+1,1)),"")</f>
        <v>49324</v>
      </c>
      <c r="C329" s="9">
        <f t="shared" si="28"/>
        <v>99904.410438623323</v>
      </c>
      <c r="D329" s="9">
        <f t="shared" si="29"/>
        <v>249.76102609655831</v>
      </c>
      <c r="E329" s="9">
        <f t="shared" si="30"/>
        <v>249.76102609655831</v>
      </c>
      <c r="F329" s="9">
        <f t="shared" si="31"/>
        <v>0</v>
      </c>
      <c r="H329" s="11">
        <f t="shared" si="32"/>
        <v>227361.8802936305</v>
      </c>
      <c r="I329" s="9">
        <f t="shared" si="33"/>
        <v>221339.49459997859</v>
      </c>
      <c r="J329" s="10">
        <f t="shared" si="34"/>
        <v>6022.3856936519151</v>
      </c>
    </row>
    <row r="330" spans="2:10" x14ac:dyDescent="0.25">
      <c r="B330" s="8">
        <f>IF(COUNT($B$16:B329)&lt;=24*$D$12,IF(DAY(B329)=1,DATE(YEAR(B329),MONTH(B329),15),DATE(YEAR(B329),MONTH(B329)+1,1)),"")</f>
        <v>49341</v>
      </c>
      <c r="C330" s="9">
        <f t="shared" si="28"/>
        <v>99904.410438623323</v>
      </c>
      <c r="D330" s="9">
        <f t="shared" si="29"/>
        <v>249.76102609655831</v>
      </c>
      <c r="E330" s="9">
        <f t="shared" si="30"/>
        <v>249.76102609655831</v>
      </c>
      <c r="F330" s="9">
        <f t="shared" si="31"/>
        <v>0</v>
      </c>
      <c r="H330" s="11">
        <f t="shared" si="32"/>
        <v>228766.11014110173</v>
      </c>
      <c r="I330" s="9">
        <f t="shared" si="33"/>
        <v>222469.99942494286</v>
      </c>
      <c r="J330" s="10">
        <f t="shared" si="34"/>
        <v>6296.1107161588734</v>
      </c>
    </row>
    <row r="331" spans="2:10" x14ac:dyDescent="0.25">
      <c r="B331" s="8">
        <f>IF(COUNT($B$16:B330)&lt;=24*$D$12,IF(DAY(B330)=1,DATE(YEAR(B330),MONTH(B330),15),DATE(YEAR(B330),MONTH(B330)+1,1)),"")</f>
        <v>49355</v>
      </c>
      <c r="C331" s="9">
        <f t="shared" si="28"/>
        <v>99904.410438623323</v>
      </c>
      <c r="D331" s="9">
        <f t="shared" si="29"/>
        <v>249.76102609655831</v>
      </c>
      <c r="E331" s="9">
        <f t="shared" si="30"/>
        <v>249.76102609655831</v>
      </c>
      <c r="F331" s="9">
        <f t="shared" si="31"/>
        <v>0</v>
      </c>
      <c r="H331" s="11">
        <f t="shared" si="32"/>
        <v>230175.92763452191</v>
      </c>
      <c r="I331" s="9">
        <f t="shared" si="33"/>
        <v>223605.0027020066</v>
      </c>
      <c r="J331" s="10">
        <f t="shared" si="34"/>
        <v>6570.9249325153069</v>
      </c>
    </row>
    <row r="332" spans="2:10" x14ac:dyDescent="0.25">
      <c r="B332" s="8">
        <f>IF(COUNT($B$16:B331)&lt;=24*$D$12,IF(DAY(B331)=1,DATE(YEAR(B331),MONTH(B331),15),DATE(YEAR(B331),MONTH(B331)+1,1)),"")</f>
        <v>49369</v>
      </c>
      <c r="C332" s="9">
        <f t="shared" si="28"/>
        <v>99904.410438623323</v>
      </c>
      <c r="D332" s="9">
        <f t="shared" si="29"/>
        <v>249.76102609655831</v>
      </c>
      <c r="E332" s="9">
        <f t="shared" si="30"/>
        <v>249.76102609655831</v>
      </c>
      <c r="F332" s="9">
        <f t="shared" si="31"/>
        <v>0</v>
      </c>
      <c r="H332" s="11">
        <f t="shared" si="32"/>
        <v>231591.35500799134</v>
      </c>
      <c r="I332" s="9">
        <f t="shared" si="33"/>
        <v>224744.52233120069</v>
      </c>
      <c r="J332" s="10">
        <f t="shared" si="34"/>
        <v>6846.8326767906547</v>
      </c>
    </row>
    <row r="333" spans="2:10" x14ac:dyDescent="0.25">
      <c r="B333" s="8">
        <f>IF(COUNT($B$16:B332)&lt;=24*$D$12,IF(DAY(B332)=1,DATE(YEAR(B332),MONTH(B332),15),DATE(YEAR(B332),MONTH(B332)+1,1)),"")</f>
        <v>49383</v>
      </c>
      <c r="C333" s="9">
        <f t="shared" si="28"/>
        <v>99904.410438623323</v>
      </c>
      <c r="D333" s="9">
        <f t="shared" si="29"/>
        <v>249.76102609655831</v>
      </c>
      <c r="E333" s="9">
        <f t="shared" si="30"/>
        <v>249.76102609655831</v>
      </c>
      <c r="F333" s="9">
        <f t="shared" si="31"/>
        <v>0</v>
      </c>
      <c r="H333" s="11">
        <f t="shared" si="32"/>
        <v>233012.41458408319</v>
      </c>
      <c r="I333" s="9">
        <f t="shared" si="33"/>
        <v>225888.57628378298</v>
      </c>
      <c r="J333" s="10">
        <f t="shared" si="34"/>
        <v>7123.8383003002091</v>
      </c>
    </row>
    <row r="334" spans="2:10" x14ac:dyDescent="0.25">
      <c r="B334" s="8">
        <f>IF(COUNT($B$16:B333)&lt;=24*$D$12,IF(DAY(B333)=1,DATE(YEAR(B333),MONTH(B333),15),DATE(YEAR(B333),MONTH(B333)+1,1)),"")</f>
        <v>49400</v>
      </c>
      <c r="C334" s="9">
        <f t="shared" si="28"/>
        <v>99904.410438623323</v>
      </c>
      <c r="D334" s="9">
        <f t="shared" si="29"/>
        <v>249.76102609655831</v>
      </c>
      <c r="E334" s="9">
        <f t="shared" si="30"/>
        <v>249.76102609655831</v>
      </c>
      <c r="F334" s="9">
        <f t="shared" si="31"/>
        <v>0</v>
      </c>
      <c r="H334" s="11">
        <f t="shared" si="32"/>
        <v>234439.12877419559</v>
      </c>
      <c r="I334" s="9">
        <f t="shared" si="33"/>
        <v>227037.18260252176</v>
      </c>
      <c r="J334" s="10">
        <f t="shared" si="34"/>
        <v>7401.9461716738297</v>
      </c>
    </row>
    <row r="335" spans="2:10" x14ac:dyDescent="0.25">
      <c r="B335" s="8">
        <f>IF(COUNT($B$16:B334)&lt;=24*$D$12,IF(DAY(B334)=1,DATE(YEAR(B334),MONTH(B334),15),DATE(YEAR(B334),MONTH(B334)+1,1)),"")</f>
        <v>49414</v>
      </c>
      <c r="C335" s="9">
        <f t="shared" si="28"/>
        <v>99904.410438623323</v>
      </c>
      <c r="D335" s="9">
        <f t="shared" si="29"/>
        <v>249.76102609655831</v>
      </c>
      <c r="E335" s="9">
        <f t="shared" si="30"/>
        <v>249.76102609655831</v>
      </c>
      <c r="F335" s="9">
        <f t="shared" si="31"/>
        <v>0</v>
      </c>
      <c r="H335" s="11">
        <f t="shared" si="32"/>
        <v>235871.52007890504</v>
      </c>
      <c r="I335" s="9">
        <f t="shared" si="33"/>
        <v>228190.35940198021</v>
      </c>
      <c r="J335" s="10">
        <f t="shared" si="34"/>
        <v>7681.1606769248319</v>
      </c>
    </row>
    <row r="336" spans="2:10" x14ac:dyDescent="0.25">
      <c r="B336" s="8">
        <f>IF(COUNT($B$16:B335)&lt;=24*$D$12,IF(DAY(B335)=1,DATE(YEAR(B335),MONTH(B335),15),DATE(YEAR(B335),MONTH(B335)+1,1)),"")</f>
        <v>49430</v>
      </c>
      <c r="C336" s="9">
        <f t="shared" si="28"/>
        <v>99904.410438623323</v>
      </c>
      <c r="D336" s="9">
        <f t="shared" si="29"/>
        <v>249.76102609655831</v>
      </c>
      <c r="E336" s="9">
        <f t="shared" si="30"/>
        <v>249.76102609655831</v>
      </c>
      <c r="F336" s="9">
        <f t="shared" si="31"/>
        <v>0</v>
      </c>
      <c r="H336" s="11">
        <f t="shared" si="32"/>
        <v>237309.61108832128</v>
      </c>
      <c r="I336" s="9">
        <f t="shared" si="33"/>
        <v>229348.12486880214</v>
      </c>
      <c r="J336" s="10">
        <f t="shared" si="34"/>
        <v>7961.4862195191381</v>
      </c>
    </row>
    <row r="337" spans="2:10" x14ac:dyDescent="0.25">
      <c r="B337" s="8">
        <f>IF(COUNT($B$16:B336)&lt;=24*$D$12,IF(DAY(B336)=1,DATE(YEAR(B336),MONTH(B336),15),DATE(YEAR(B336),MONTH(B336)+1,1)),"")</f>
        <v>49444</v>
      </c>
      <c r="C337" s="9">
        <f t="shared" si="28"/>
        <v>99904.410438623323</v>
      </c>
      <c r="D337" s="9">
        <f t="shared" si="29"/>
        <v>249.76102609655831</v>
      </c>
      <c r="E337" s="9">
        <f t="shared" si="30"/>
        <v>249.76102609655831</v>
      </c>
      <c r="F337" s="9">
        <f t="shared" si="31"/>
        <v>0</v>
      </c>
      <c r="H337" s="11">
        <f t="shared" si="32"/>
        <v>238753.42448244363</v>
      </c>
      <c r="I337" s="9">
        <f t="shared" si="33"/>
        <v>230510.49726199883</v>
      </c>
      <c r="J337" s="10">
        <f t="shared" si="34"/>
        <v>8242.9272204448062</v>
      </c>
    </row>
    <row r="338" spans="2:10" x14ac:dyDescent="0.25">
      <c r="B338" s="8">
        <f>IF(COUNT($B$16:B337)&lt;=24*$D$12,IF(DAY(B337)=1,DATE(YEAR(B337),MONTH(B337),15),DATE(YEAR(B337),MONTH(B337)+1,1)),"")</f>
        <v>49461</v>
      </c>
      <c r="C338" s="9">
        <f t="shared" ref="C338:C401" si="35">IF(B338&lt;&gt;"",IF(AND(MONTH(B338)=1,DAY(B338)=1),VLOOKUP(DATE(YEAR(B338)-1,12,15),$B:$C,2,FALSE)*(1+$D$9),C337),"")</f>
        <v>99904.410438623323</v>
      </c>
      <c r="D338" s="9">
        <f t="shared" ref="D338:D401" si="36">IF(B338&lt;&gt;"",(C338*$D$7)/24,"")</f>
        <v>249.76102609655831</v>
      </c>
      <c r="E338" s="9">
        <f t="shared" ref="E338:E401" si="37">IF(B338&lt;&gt;"",(C338*$D$8)/24,"")</f>
        <v>249.76102609655831</v>
      </c>
      <c r="F338" s="9">
        <f t="shared" ref="F338:F401" si="38">IF(B338&lt;&gt;"",IF(AND(MONTH(B338)=1,DAY(B338)=1),VLOOKUP(DATE(YEAR(B338)-1,12,1),$B:$C,2,FALSE)*$D$8,0),"")</f>
        <v>0</v>
      </c>
      <c r="H338" s="11">
        <f t="shared" ref="H338:H401" si="39">IF(B338&lt;&gt;"",H337*(1+$D$10)^(1/24)+SUM(D338:E338),"")</f>
        <v>240202.98303151852</v>
      </c>
      <c r="I338" s="9">
        <f t="shared" ref="I338:I401" si="40">IF(B338&lt;&gt;"",I337*(1+$D$10)^(1/24)+IF(D338&lt;&gt;"",D338,0)+F338,"")</f>
        <v>231677.49491323694</v>
      </c>
      <c r="J338" s="10">
        <f t="shared" ref="J338:J401" si="41">IF(B338&lt;&gt;"",H338-I338,"")</f>
        <v>8525.488118281588</v>
      </c>
    </row>
    <row r="339" spans="2:10" x14ac:dyDescent="0.25">
      <c r="B339" s="8">
        <f>IF(COUNT($B$16:B338)&lt;=24*$D$12,IF(DAY(B338)=1,DATE(YEAR(B338),MONTH(B338),15),DATE(YEAR(B338),MONTH(B338)+1,1)),"")</f>
        <v>49475</v>
      </c>
      <c r="C339" s="9">
        <f t="shared" si="35"/>
        <v>99904.410438623323</v>
      </c>
      <c r="D339" s="9">
        <f t="shared" si="36"/>
        <v>249.76102609655831</v>
      </c>
      <c r="E339" s="9">
        <f t="shared" si="37"/>
        <v>249.76102609655831</v>
      </c>
      <c r="F339" s="9">
        <f t="shared" si="38"/>
        <v>0</v>
      </c>
      <c r="H339" s="11">
        <f t="shared" si="39"/>
        <v>241658.30959639873</v>
      </c>
      <c r="I339" s="9">
        <f t="shared" si="40"/>
        <v>232849.13622712766</v>
      </c>
      <c r="J339" s="10">
        <f t="shared" si="41"/>
        <v>8809.1733692710695</v>
      </c>
    </row>
    <row r="340" spans="2:10" x14ac:dyDescent="0.25">
      <c r="B340" s="8">
        <f>IF(COUNT($B$16:B339)&lt;=24*$D$12,IF(DAY(B339)=1,DATE(YEAR(B339),MONTH(B339),15),DATE(YEAR(B339),MONTH(B339)+1,1)),"")</f>
        <v>49491</v>
      </c>
      <c r="C340" s="9">
        <f t="shared" si="35"/>
        <v>99904.410438623323</v>
      </c>
      <c r="D340" s="9">
        <f t="shared" si="36"/>
        <v>249.76102609655831</v>
      </c>
      <c r="E340" s="9">
        <f t="shared" si="37"/>
        <v>249.76102609655831</v>
      </c>
      <c r="F340" s="9">
        <f t="shared" si="38"/>
        <v>0</v>
      </c>
      <c r="H340" s="11">
        <f t="shared" si="39"/>
        <v>243119.42712890386</v>
      </c>
      <c r="I340" s="9">
        <f t="shared" si="40"/>
        <v>234025.43968151693</v>
      </c>
      <c r="J340" s="10">
        <f t="shared" si="41"/>
        <v>9093.9874473869277</v>
      </c>
    </row>
    <row r="341" spans="2:10" x14ac:dyDescent="0.25">
      <c r="B341" s="8">
        <f>IF(COUNT($B$16:B340)&lt;=24*$D$12,IF(DAY(B340)=1,DATE(YEAR(B340),MONTH(B340),15),DATE(YEAR(B340),MONTH(B340)+1,1)),"")</f>
        <v>49505</v>
      </c>
      <c r="C341" s="9">
        <f t="shared" si="35"/>
        <v>99904.410438623323</v>
      </c>
      <c r="D341" s="9">
        <f t="shared" si="36"/>
        <v>249.76102609655831</v>
      </c>
      <c r="E341" s="9">
        <f t="shared" si="37"/>
        <v>249.76102609655831</v>
      </c>
      <c r="F341" s="9">
        <f t="shared" si="38"/>
        <v>0</v>
      </c>
      <c r="H341" s="11">
        <f t="shared" si="39"/>
        <v>244586.35867218234</v>
      </c>
      <c r="I341" s="9">
        <f t="shared" si="40"/>
        <v>235206.42382777692</v>
      </c>
      <c r="J341" s="10">
        <f t="shared" si="41"/>
        <v>9379.9348444054194</v>
      </c>
    </row>
    <row r="342" spans="2:10" x14ac:dyDescent="0.25">
      <c r="B342" s="8">
        <f>IF(COUNT($B$16:B341)&lt;=24*$D$12,IF(DAY(B341)=1,DATE(YEAR(B341),MONTH(B341),15),DATE(YEAR(B341),MONTH(B341)+1,1)),"")</f>
        <v>49522</v>
      </c>
      <c r="C342" s="9">
        <f t="shared" si="35"/>
        <v>99904.410438623323</v>
      </c>
      <c r="D342" s="9">
        <f t="shared" si="36"/>
        <v>249.76102609655831</v>
      </c>
      <c r="E342" s="9">
        <f t="shared" si="37"/>
        <v>249.76102609655831</v>
      </c>
      <c r="F342" s="9">
        <f t="shared" si="38"/>
        <v>0</v>
      </c>
      <c r="H342" s="11">
        <f t="shared" si="39"/>
        <v>246059.12736107479</v>
      </c>
      <c r="I342" s="9">
        <f t="shared" si="40"/>
        <v>236392.10729109851</v>
      </c>
      <c r="J342" s="10">
        <f t="shared" si="41"/>
        <v>9667.020069976279</v>
      </c>
    </row>
    <row r="343" spans="2:10" x14ac:dyDescent="0.25">
      <c r="B343" s="8">
        <f>IF(COUNT($B$16:B342)&lt;=24*$D$12,IF(DAY(B342)=1,DATE(YEAR(B342),MONTH(B342),15),DATE(YEAR(B342),MONTH(B342)+1,1)),"")</f>
        <v>49536</v>
      </c>
      <c r="C343" s="9">
        <f t="shared" si="35"/>
        <v>99904.410438623323</v>
      </c>
      <c r="D343" s="9">
        <f t="shared" si="36"/>
        <v>249.76102609655831</v>
      </c>
      <c r="E343" s="9">
        <f t="shared" si="37"/>
        <v>249.76102609655831</v>
      </c>
      <c r="F343" s="9">
        <f t="shared" si="38"/>
        <v>0</v>
      </c>
      <c r="H343" s="11">
        <f t="shared" si="39"/>
        <v>247537.75642247894</v>
      </c>
      <c r="I343" s="9">
        <f t="shared" si="40"/>
        <v>237582.50877078506</v>
      </c>
      <c r="J343" s="10">
        <f t="shared" si="41"/>
        <v>9955.2476516938768</v>
      </c>
    </row>
    <row r="344" spans="2:10" x14ac:dyDescent="0.25">
      <c r="B344" s="8">
        <f>IF(COUNT($B$16:B343)&lt;=24*$D$12,IF(DAY(B343)=1,DATE(YEAR(B343),MONTH(B343),15),DATE(YEAR(B343),MONTH(B343)+1,1)),"")</f>
        <v>49553</v>
      </c>
      <c r="C344" s="9">
        <f t="shared" si="35"/>
        <v>99904.410438623323</v>
      </c>
      <c r="D344" s="9">
        <f t="shared" si="36"/>
        <v>249.76102609655831</v>
      </c>
      <c r="E344" s="9">
        <f t="shared" si="37"/>
        <v>249.76102609655831</v>
      </c>
      <c r="F344" s="9">
        <f t="shared" si="38"/>
        <v>0</v>
      </c>
      <c r="H344" s="11">
        <f t="shared" si="39"/>
        <v>249022.26917571592</v>
      </c>
      <c r="I344" s="9">
        <f t="shared" si="40"/>
        <v>238777.6470405474</v>
      </c>
      <c r="J344" s="10">
        <f t="shared" si="41"/>
        <v>10244.622135168524</v>
      </c>
    </row>
    <row r="345" spans="2:10" x14ac:dyDescent="0.25">
      <c r="B345" s="8">
        <f>IF(COUNT($B$16:B344)&lt;=24*$D$12,IF(DAY(B344)=1,DATE(YEAR(B344),MONTH(B344),15),DATE(YEAR(B344),MONTH(B344)+1,1)),"")</f>
        <v>49567</v>
      </c>
      <c r="C345" s="9">
        <f t="shared" si="35"/>
        <v>99904.410438623323</v>
      </c>
      <c r="D345" s="9">
        <f t="shared" si="36"/>
        <v>249.76102609655831</v>
      </c>
      <c r="E345" s="9">
        <f t="shared" si="37"/>
        <v>249.76102609655831</v>
      </c>
      <c r="F345" s="9">
        <f t="shared" si="38"/>
        <v>0</v>
      </c>
      <c r="H345" s="11">
        <f t="shared" si="39"/>
        <v>250512.68903289796</v>
      </c>
      <c r="I345" s="9">
        <f t="shared" si="40"/>
        <v>239977.54094879975</v>
      </c>
      <c r="J345" s="10">
        <f t="shared" si="41"/>
        <v>10535.148084098211</v>
      </c>
    </row>
    <row r="346" spans="2:10" x14ac:dyDescent="0.25">
      <c r="B346" s="8">
        <f>IF(COUNT($B$16:B345)&lt;=24*$D$12,IF(DAY(B345)=1,DATE(YEAR(B345),MONTH(B345),15),DATE(YEAR(B345),MONTH(B345)+1,1)),"")</f>
        <v>49583</v>
      </c>
      <c r="C346" s="9">
        <f t="shared" si="35"/>
        <v>99904.410438623323</v>
      </c>
      <c r="D346" s="9">
        <f t="shared" si="36"/>
        <v>249.76102609655831</v>
      </c>
      <c r="E346" s="9">
        <f t="shared" si="37"/>
        <v>249.76102609655831</v>
      </c>
      <c r="F346" s="9">
        <f t="shared" si="38"/>
        <v>0</v>
      </c>
      <c r="H346" s="11">
        <f t="shared" si="39"/>
        <v>252009.03949929774</v>
      </c>
      <c r="I346" s="9">
        <f t="shared" si="40"/>
        <v>241182.20941895712</v>
      </c>
      <c r="J346" s="10">
        <f t="shared" si="41"/>
        <v>10826.830080340616</v>
      </c>
    </row>
    <row r="347" spans="2:10" x14ac:dyDescent="0.25">
      <c r="B347" s="8">
        <f>IF(COUNT($B$16:B346)&lt;=24*$D$12,IF(DAY(B346)=1,DATE(YEAR(B346),MONTH(B346),15),DATE(YEAR(B346),MONTH(B346)+1,1)),"")</f>
        <v>49597</v>
      </c>
      <c r="C347" s="9">
        <f t="shared" si="35"/>
        <v>99904.410438623323</v>
      </c>
      <c r="D347" s="9">
        <f t="shared" si="36"/>
        <v>249.76102609655831</v>
      </c>
      <c r="E347" s="9">
        <f t="shared" si="37"/>
        <v>249.76102609655831</v>
      </c>
      <c r="F347" s="9">
        <f t="shared" si="38"/>
        <v>0</v>
      </c>
      <c r="H347" s="11">
        <f t="shared" si="39"/>
        <v>253511.344173719</v>
      </c>
      <c r="I347" s="9">
        <f t="shared" si="40"/>
        <v>242391.67144973367</v>
      </c>
      <c r="J347" s="10">
        <f t="shared" si="41"/>
        <v>11119.672723985335</v>
      </c>
    </row>
    <row r="348" spans="2:10" x14ac:dyDescent="0.25">
      <c r="B348" s="8">
        <f>IF(COUNT($B$16:B347)&lt;=24*$D$12,IF(DAY(B347)=1,DATE(YEAR(B347),MONTH(B347),15),DATE(YEAR(B347),MONTH(B347)+1,1)),"")</f>
        <v>49614</v>
      </c>
      <c r="C348" s="9">
        <f t="shared" si="35"/>
        <v>99904.410438623323</v>
      </c>
      <c r="D348" s="9">
        <f t="shared" si="36"/>
        <v>249.76102609655831</v>
      </c>
      <c r="E348" s="9">
        <f t="shared" si="37"/>
        <v>249.76102609655831</v>
      </c>
      <c r="F348" s="9">
        <f t="shared" si="38"/>
        <v>0</v>
      </c>
      <c r="H348" s="11">
        <f t="shared" si="39"/>
        <v>255019.6267488687</v>
      </c>
      <c r="I348" s="9">
        <f t="shared" si="40"/>
        <v>243605.94611544235</v>
      </c>
      <c r="J348" s="10">
        <f t="shared" si="41"/>
        <v>11413.680633426353</v>
      </c>
    </row>
    <row r="349" spans="2:10" x14ac:dyDescent="0.25">
      <c r="B349" s="8">
        <f>IF(COUNT($B$16:B348)&lt;=24*$D$12,IF(DAY(B348)=1,DATE(YEAR(B348),MONTH(B348),15),DATE(YEAR(B348),MONTH(B348)+1,1)),"")</f>
        <v>49628</v>
      </c>
      <c r="C349" s="9">
        <f t="shared" si="35"/>
        <v>99904.410438623323</v>
      </c>
      <c r="D349" s="9">
        <f t="shared" si="36"/>
        <v>249.76102609655831</v>
      </c>
      <c r="E349" s="9">
        <f t="shared" si="37"/>
        <v>249.76102609655831</v>
      </c>
      <c r="F349" s="9">
        <f t="shared" si="38"/>
        <v>0</v>
      </c>
      <c r="H349" s="11">
        <f t="shared" si="39"/>
        <v>256533.91101173079</v>
      </c>
      <c r="I349" s="9">
        <f t="shared" si="40"/>
        <v>244825.05256629575</v>
      </c>
      <c r="J349" s="10">
        <f t="shared" si="41"/>
        <v>11708.858445435035</v>
      </c>
    </row>
    <row r="350" spans="2:10" x14ac:dyDescent="0.25">
      <c r="B350" s="8">
        <f>IF(COUNT($B$16:B349)&lt;=24*$D$12,IF(DAY(B349)=1,DATE(YEAR(B349),MONTH(B349),15),DATE(YEAR(B349),MONTH(B349)+1,1)),"")</f>
        <v>49644</v>
      </c>
      <c r="C350" s="9">
        <f t="shared" si="35"/>
        <v>99904.410438623323</v>
      </c>
      <c r="D350" s="9">
        <f t="shared" si="36"/>
        <v>249.76102609655831</v>
      </c>
      <c r="E350" s="9">
        <f t="shared" si="37"/>
        <v>249.76102609655831</v>
      </c>
      <c r="F350" s="9">
        <f t="shared" si="38"/>
        <v>0</v>
      </c>
      <c r="H350" s="11">
        <f t="shared" si="39"/>
        <v>258054.22084394121</v>
      </c>
      <c r="I350" s="9">
        <f t="shared" si="40"/>
        <v>246049.01002870806</v>
      </c>
      <c r="J350" s="10">
        <f t="shared" si="41"/>
        <v>12005.210815233149</v>
      </c>
    </row>
    <row r="351" spans="2:10" x14ac:dyDescent="0.25">
      <c r="B351" s="8">
        <f>IF(COUNT($B$16:B350)&lt;=24*$D$12,IF(DAY(B350)=1,DATE(YEAR(B350),MONTH(B350),15),DATE(YEAR(B350),MONTH(B350)+1,1)),"")</f>
        <v>49658</v>
      </c>
      <c r="C351" s="9">
        <f t="shared" si="35"/>
        <v>99904.410438623323</v>
      </c>
      <c r="D351" s="9">
        <f t="shared" si="36"/>
        <v>249.76102609655831</v>
      </c>
      <c r="E351" s="9">
        <f t="shared" si="37"/>
        <v>249.76102609655831</v>
      </c>
      <c r="F351" s="9">
        <f t="shared" si="38"/>
        <v>0</v>
      </c>
      <c r="H351" s="11">
        <f t="shared" si="39"/>
        <v>259580.58022216463</v>
      </c>
      <c r="I351" s="9">
        <f t="shared" si="40"/>
        <v>247277.83780559833</v>
      </c>
      <c r="J351" s="10">
        <f t="shared" si="41"/>
        <v>12302.742416566296</v>
      </c>
    </row>
    <row r="352" spans="2:10" x14ac:dyDescent="0.25">
      <c r="B352" s="8">
        <f>IF(COUNT($B$16:B351)&lt;=24*$D$12,IF(DAY(B351)=1,DATE(YEAR(B351),MONTH(B351),15),DATE(YEAR(B351),MONTH(B351)+1,1)),"")</f>
        <v>49675</v>
      </c>
      <c r="C352" s="9">
        <f t="shared" si="35"/>
        <v>103900.58685616826</v>
      </c>
      <c r="D352" s="9">
        <f t="shared" si="36"/>
        <v>259.75146714042063</v>
      </c>
      <c r="E352" s="9">
        <f t="shared" si="37"/>
        <v>259.75146714042063</v>
      </c>
      <c r="F352" s="9">
        <f t="shared" si="38"/>
        <v>5994.2646263173992</v>
      </c>
      <c r="H352" s="11">
        <f t="shared" si="39"/>
        <v>261132.99410056026</v>
      </c>
      <c r="I352" s="9">
        <f t="shared" si="40"/>
        <v>254515.81034405617</v>
      </c>
      <c r="J352" s="10">
        <f t="shared" si="41"/>
        <v>6617.1837565040914</v>
      </c>
    </row>
    <row r="353" spans="2:10" x14ac:dyDescent="0.25">
      <c r="B353" s="8">
        <f>IF(COUNT($B$16:B352)&lt;=24*$D$12,IF(DAY(B352)=1,DATE(YEAR(B352),MONTH(B352),15),DATE(YEAR(B352),MONTH(B352)+1,1)),"")</f>
        <v>49689</v>
      </c>
      <c r="C353" s="9">
        <f t="shared" si="35"/>
        <v>103900.58685616826</v>
      </c>
      <c r="D353" s="9">
        <f t="shared" si="36"/>
        <v>259.75146714042063</v>
      </c>
      <c r="E353" s="9">
        <f t="shared" si="37"/>
        <v>259.75146714042063</v>
      </c>
      <c r="F353" s="9">
        <f t="shared" si="38"/>
        <v>0</v>
      </c>
      <c r="H353" s="11">
        <f t="shared" si="39"/>
        <v>262691.58527189289</v>
      </c>
      <c r="I353" s="9">
        <f t="shared" si="40"/>
        <v>255788.3192591136</v>
      </c>
      <c r="J353" s="10">
        <f t="shared" si="41"/>
        <v>6903.2660127792915</v>
      </c>
    </row>
    <row r="354" spans="2:10" x14ac:dyDescent="0.25">
      <c r="B354" s="8">
        <f>IF(COUNT($B$16:B353)&lt;=24*$D$12,IF(DAY(B353)=1,DATE(YEAR(B353),MONTH(B353),15),DATE(YEAR(B353),MONTH(B353)+1,1)),"")</f>
        <v>49706</v>
      </c>
      <c r="C354" s="9">
        <f t="shared" si="35"/>
        <v>103900.58685616826</v>
      </c>
      <c r="D354" s="9">
        <f t="shared" si="36"/>
        <v>259.75146714042063</v>
      </c>
      <c r="E354" s="9">
        <f t="shared" si="37"/>
        <v>259.75146714042063</v>
      </c>
      <c r="F354" s="9">
        <f t="shared" si="38"/>
        <v>0</v>
      </c>
      <c r="H354" s="11">
        <f t="shared" si="39"/>
        <v>264256.37831655861</v>
      </c>
      <c r="I354" s="9">
        <f t="shared" si="40"/>
        <v>257065.8916823261</v>
      </c>
      <c r="J354" s="10">
        <f t="shared" si="41"/>
        <v>7190.4866342325113</v>
      </c>
    </row>
    <row r="355" spans="2:10" x14ac:dyDescent="0.25">
      <c r="B355" s="8">
        <f>IF(COUNT($B$16:B354)&lt;=24*$D$12,IF(DAY(B354)=1,DATE(YEAR(B354),MONTH(B354),15),DATE(YEAR(B354),MONTH(B354)+1,1)),"")</f>
        <v>49720</v>
      </c>
      <c r="C355" s="9">
        <f t="shared" si="35"/>
        <v>103900.58685616826</v>
      </c>
      <c r="D355" s="9">
        <f t="shared" si="36"/>
        <v>259.75146714042063</v>
      </c>
      <c r="E355" s="9">
        <f t="shared" si="37"/>
        <v>259.75146714042063</v>
      </c>
      <c r="F355" s="9">
        <f t="shared" si="38"/>
        <v>0</v>
      </c>
      <c r="H355" s="11">
        <f t="shared" si="39"/>
        <v>265827.39791276271</v>
      </c>
      <c r="I355" s="9">
        <f t="shared" si="40"/>
        <v>258348.54776216924</v>
      </c>
      <c r="J355" s="10">
        <f t="shared" si="41"/>
        <v>7478.8501505934692</v>
      </c>
    </row>
    <row r="356" spans="2:10" x14ac:dyDescent="0.25">
      <c r="B356" s="8">
        <f>IF(COUNT($B$16:B355)&lt;=24*$D$12,IF(DAY(B355)=1,DATE(YEAR(B355),MONTH(B355),15),DATE(YEAR(B355),MONTH(B355)+1,1)),"")</f>
        <v>49735</v>
      </c>
      <c r="C356" s="9">
        <f t="shared" si="35"/>
        <v>103900.58685616826</v>
      </c>
      <c r="D356" s="9">
        <f t="shared" si="36"/>
        <v>259.75146714042063</v>
      </c>
      <c r="E356" s="9">
        <f t="shared" si="37"/>
        <v>259.75146714042063</v>
      </c>
      <c r="F356" s="9">
        <f t="shared" si="38"/>
        <v>0</v>
      </c>
      <c r="H356" s="11">
        <f t="shared" si="39"/>
        <v>267404.66883690876</v>
      </c>
      <c r="I356" s="9">
        <f t="shared" si="40"/>
        <v>259636.30772729253</v>
      </c>
      <c r="J356" s="10">
        <f t="shared" si="41"/>
        <v>7768.3611096162349</v>
      </c>
    </row>
    <row r="357" spans="2:10" x14ac:dyDescent="0.25">
      <c r="B357" s="8">
        <f>IF(COUNT($B$16:B356)&lt;=24*$D$12,IF(DAY(B356)=1,DATE(YEAR(B356),MONTH(B356),15),DATE(YEAR(B356),MONTH(B356)+1,1)),"")</f>
        <v>49749</v>
      </c>
      <c r="C357" s="9">
        <f t="shared" si="35"/>
        <v>103900.58685616826</v>
      </c>
      <c r="D357" s="9">
        <f t="shared" si="36"/>
        <v>259.75146714042063</v>
      </c>
      <c r="E357" s="9">
        <f t="shared" si="37"/>
        <v>259.75146714042063</v>
      </c>
      <c r="F357" s="9">
        <f t="shared" si="38"/>
        <v>0</v>
      </c>
      <c r="H357" s="11">
        <f t="shared" si="39"/>
        <v>268988.21596398955</v>
      </c>
      <c r="I357" s="9">
        <f t="shared" si="40"/>
        <v>260929.19188683832</v>
      </c>
      <c r="J357" s="10">
        <f t="shared" si="41"/>
        <v>8059.0240771512326</v>
      </c>
    </row>
    <row r="358" spans="2:10" x14ac:dyDescent="0.25">
      <c r="B358" s="8">
        <f>IF(COUNT($B$16:B357)&lt;=24*$D$12,IF(DAY(B357)=1,DATE(YEAR(B357),MONTH(B357),15),DATE(YEAR(B357),MONTH(B357)+1,1)),"")</f>
        <v>49766</v>
      </c>
      <c r="C358" s="9">
        <f t="shared" si="35"/>
        <v>103900.58685616826</v>
      </c>
      <c r="D358" s="9">
        <f t="shared" si="36"/>
        <v>259.75146714042063</v>
      </c>
      <c r="E358" s="9">
        <f t="shared" si="37"/>
        <v>259.75146714042063</v>
      </c>
      <c r="F358" s="9">
        <f t="shared" si="38"/>
        <v>0</v>
      </c>
      <c r="H358" s="11">
        <f t="shared" si="39"/>
        <v>270578.06426797918</v>
      </c>
      <c r="I358" s="9">
        <f t="shared" si="40"/>
        <v>262227.22063076223</v>
      </c>
      <c r="J358" s="10">
        <f t="shared" si="41"/>
        <v>8350.8436372169526</v>
      </c>
    </row>
    <row r="359" spans="2:10" x14ac:dyDescent="0.25">
      <c r="B359" s="8">
        <f>IF(COUNT($B$16:B358)&lt;=24*$D$12,IF(DAY(B358)=1,DATE(YEAR(B358),MONTH(B358),15),DATE(YEAR(B358),MONTH(B358)+1,1)),"")</f>
        <v>49780</v>
      </c>
      <c r="C359" s="9">
        <f t="shared" si="35"/>
        <v>103900.58685616826</v>
      </c>
      <c r="D359" s="9">
        <f t="shared" si="36"/>
        <v>259.75146714042063</v>
      </c>
      <c r="E359" s="9">
        <f t="shared" si="37"/>
        <v>259.75146714042063</v>
      </c>
      <c r="F359" s="9">
        <f t="shared" si="38"/>
        <v>0</v>
      </c>
      <c r="H359" s="11">
        <f t="shared" si="39"/>
        <v>272174.23882222711</v>
      </c>
      <c r="I359" s="9">
        <f t="shared" si="40"/>
        <v>263530.4144301546</v>
      </c>
      <c r="J359" s="10">
        <f t="shared" si="41"/>
        <v>8643.8243920725072</v>
      </c>
    </row>
    <row r="360" spans="2:10" x14ac:dyDescent="0.25">
      <c r="B360" s="8">
        <f>IF(COUNT($B$16:B359)&lt;=24*$D$12,IF(DAY(B359)=1,DATE(YEAR(B359),MONTH(B359),15),DATE(YEAR(B359),MONTH(B359)+1,1)),"")</f>
        <v>49796</v>
      </c>
      <c r="C360" s="9">
        <f t="shared" si="35"/>
        <v>103900.58685616826</v>
      </c>
      <c r="D360" s="9">
        <f t="shared" si="36"/>
        <v>259.75146714042063</v>
      </c>
      <c r="E360" s="9">
        <f t="shared" si="37"/>
        <v>259.75146714042063</v>
      </c>
      <c r="F360" s="9">
        <f t="shared" si="38"/>
        <v>0</v>
      </c>
      <c r="H360" s="11">
        <f t="shared" si="39"/>
        <v>273776.76479985344</v>
      </c>
      <c r="I360" s="9">
        <f t="shared" si="40"/>
        <v>264838.79383756331</v>
      </c>
      <c r="J360" s="10">
        <f t="shared" si="41"/>
        <v>8937.9709622901282</v>
      </c>
    </row>
    <row r="361" spans="2:10" x14ac:dyDescent="0.25">
      <c r="B361" s="8">
        <f>IF(COUNT($B$16:B360)&lt;=24*$D$12,IF(DAY(B360)=1,DATE(YEAR(B360),MONTH(B360),15),DATE(YEAR(B360),MONTH(B360)+1,1)),"")</f>
        <v>49810</v>
      </c>
      <c r="C361" s="9">
        <f t="shared" si="35"/>
        <v>103900.58685616826</v>
      </c>
      <c r="D361" s="9">
        <f t="shared" si="36"/>
        <v>259.75146714042063</v>
      </c>
      <c r="E361" s="9">
        <f t="shared" si="37"/>
        <v>259.75146714042063</v>
      </c>
      <c r="F361" s="9">
        <f t="shared" si="38"/>
        <v>0</v>
      </c>
      <c r="H361" s="11">
        <f t="shared" si="39"/>
        <v>275385.66747414594</v>
      </c>
      <c r="I361" s="9">
        <f t="shared" si="40"/>
        <v>266152.3794873181</v>
      </c>
      <c r="J361" s="10">
        <f t="shared" si="41"/>
        <v>9233.2879868278396</v>
      </c>
    </row>
    <row r="362" spans="2:10" x14ac:dyDescent="0.25">
      <c r="B362" s="8">
        <f>IF(COUNT($B$16:B361)&lt;=24*$D$12,IF(DAY(B361)=1,DATE(YEAR(B361),MONTH(B361),15),DATE(YEAR(B361),MONTH(B361)+1,1)),"")</f>
        <v>49827</v>
      </c>
      <c r="C362" s="9">
        <f t="shared" si="35"/>
        <v>103900.58685616826</v>
      </c>
      <c r="D362" s="9">
        <f t="shared" si="36"/>
        <v>259.75146714042063</v>
      </c>
      <c r="E362" s="9">
        <f t="shared" si="37"/>
        <v>259.75146714042063</v>
      </c>
      <c r="F362" s="9">
        <f t="shared" si="38"/>
        <v>0</v>
      </c>
      <c r="H362" s="11">
        <f t="shared" si="39"/>
        <v>277000.97221895884</v>
      </c>
      <c r="I362" s="9">
        <f t="shared" si="40"/>
        <v>267471.19209585577</v>
      </c>
      <c r="J362" s="10">
        <f t="shared" si="41"/>
        <v>9529.7801231030608</v>
      </c>
    </row>
    <row r="363" spans="2:10" x14ac:dyDescent="0.25">
      <c r="B363" s="8">
        <f>IF(COUNT($B$16:B362)&lt;=24*$D$12,IF(DAY(B362)=1,DATE(YEAR(B362),MONTH(B362),15),DATE(YEAR(B362),MONTH(B362)+1,1)),"")</f>
        <v>49841</v>
      </c>
      <c r="C363" s="9">
        <f t="shared" si="35"/>
        <v>103900.58685616826</v>
      </c>
      <c r="D363" s="9">
        <f t="shared" si="36"/>
        <v>259.75146714042063</v>
      </c>
      <c r="E363" s="9">
        <f t="shared" si="37"/>
        <v>259.75146714042063</v>
      </c>
      <c r="F363" s="9">
        <f t="shared" si="38"/>
        <v>0</v>
      </c>
      <c r="H363" s="11">
        <f t="shared" si="39"/>
        <v>278622.70450911263</v>
      </c>
      <c r="I363" s="9">
        <f t="shared" si="40"/>
        <v>268795.25246204709</v>
      </c>
      <c r="J363" s="10">
        <f t="shared" si="41"/>
        <v>9827.4520470655407</v>
      </c>
    </row>
    <row r="364" spans="2:10" x14ac:dyDescent="0.25">
      <c r="B364" s="8">
        <f>IF(COUNT($B$16:B363)&lt;=24*$D$12,IF(DAY(B363)=1,DATE(YEAR(B363),MONTH(B363),15),DATE(YEAR(B363),MONTH(B363)+1,1)),"")</f>
        <v>49857</v>
      </c>
      <c r="C364" s="9">
        <f t="shared" si="35"/>
        <v>103900.58685616826</v>
      </c>
      <c r="D364" s="9">
        <f t="shared" si="36"/>
        <v>259.75146714042063</v>
      </c>
      <c r="E364" s="9">
        <f t="shared" si="37"/>
        <v>259.75146714042063</v>
      </c>
      <c r="F364" s="9">
        <f t="shared" si="38"/>
        <v>0</v>
      </c>
      <c r="H364" s="11">
        <f t="shared" si="39"/>
        <v>280250.88992079609</v>
      </c>
      <c r="I364" s="9">
        <f t="shared" si="40"/>
        <v>270124.58146752469</v>
      </c>
      <c r="J364" s="10">
        <f t="shared" si="41"/>
        <v>10126.308453271398</v>
      </c>
    </row>
    <row r="365" spans="2:10" x14ac:dyDescent="0.25">
      <c r="B365" s="8">
        <f>IF(COUNT($B$16:B364)&lt;=24*$D$12,IF(DAY(B364)=1,DATE(YEAR(B364),MONTH(B364),15),DATE(YEAR(B364),MONTH(B364)+1,1)),"")</f>
        <v>49871</v>
      </c>
      <c r="C365" s="9">
        <f t="shared" si="35"/>
        <v>103900.58685616826</v>
      </c>
      <c r="D365" s="9">
        <f t="shared" si="36"/>
        <v>259.75146714042063</v>
      </c>
      <c r="E365" s="9">
        <f t="shared" si="37"/>
        <v>259.75146714042063</v>
      </c>
      <c r="F365" s="9">
        <f t="shared" si="38"/>
        <v>0</v>
      </c>
      <c r="H365" s="11">
        <f t="shared" si="39"/>
        <v>281885.55413196963</v>
      </c>
      <c r="I365" s="9">
        <f t="shared" si="40"/>
        <v>271459.20007701236</v>
      </c>
      <c r="J365" s="10">
        <f t="shared" si="41"/>
        <v>10426.354054957279</v>
      </c>
    </row>
    <row r="366" spans="2:10" x14ac:dyDescent="0.25">
      <c r="B366" s="8">
        <f>IF(COUNT($B$16:B365)&lt;=24*$D$12,IF(DAY(B365)=1,DATE(YEAR(B365),MONTH(B365),15),DATE(YEAR(B365),MONTH(B365)+1,1)),"")</f>
        <v>49888</v>
      </c>
      <c r="C366" s="9">
        <f t="shared" si="35"/>
        <v>103900.58685616826</v>
      </c>
      <c r="D366" s="9">
        <f t="shared" si="36"/>
        <v>259.75146714042063</v>
      </c>
      <c r="E366" s="9">
        <f t="shared" si="37"/>
        <v>259.75146714042063</v>
      </c>
      <c r="F366" s="9">
        <f t="shared" si="38"/>
        <v>0</v>
      </c>
      <c r="H366" s="11">
        <f t="shared" si="39"/>
        <v>283526.72292277019</v>
      </c>
      <c r="I366" s="9">
        <f t="shared" si="40"/>
        <v>272799.12933865585</v>
      </c>
      <c r="J366" s="10">
        <f t="shared" si="41"/>
        <v>10727.593584114336</v>
      </c>
    </row>
    <row r="367" spans="2:10" x14ac:dyDescent="0.25">
      <c r="B367" s="8">
        <f>IF(COUNT($B$16:B366)&lt;=24*$D$12,IF(DAY(B366)=1,DATE(YEAR(B366),MONTH(B366),15),DATE(YEAR(B366),MONTH(B366)+1,1)),"")</f>
        <v>49902</v>
      </c>
      <c r="C367" s="9">
        <f t="shared" si="35"/>
        <v>103900.58685616826</v>
      </c>
      <c r="D367" s="9">
        <f t="shared" si="36"/>
        <v>259.75146714042063</v>
      </c>
      <c r="E367" s="9">
        <f t="shared" si="37"/>
        <v>259.75146714042063</v>
      </c>
      <c r="F367" s="9">
        <f t="shared" si="38"/>
        <v>0</v>
      </c>
      <c r="H367" s="11">
        <f t="shared" si="39"/>
        <v>285174.42217591777</v>
      </c>
      <c r="I367" s="9">
        <f t="shared" si="40"/>
        <v>274144.39038435463</v>
      </c>
      <c r="J367" s="10">
        <f t="shared" si="41"/>
        <v>11030.031791563146</v>
      </c>
    </row>
    <row r="368" spans="2:10" x14ac:dyDescent="0.25">
      <c r="B368" s="8">
        <f>IF(COUNT($B$16:B367)&lt;=24*$D$12,IF(DAY(B367)=1,DATE(YEAR(B367),MONTH(B367),15),DATE(YEAR(B367),MONTH(B367)+1,1)),"")</f>
        <v>49919</v>
      </c>
      <c r="C368" s="9">
        <f t="shared" si="35"/>
        <v>103900.58685616826</v>
      </c>
      <c r="D368" s="9">
        <f t="shared" si="36"/>
        <v>259.75146714042063</v>
      </c>
      <c r="E368" s="9">
        <f t="shared" si="37"/>
        <v>259.75146714042063</v>
      </c>
      <c r="F368" s="9">
        <f t="shared" si="38"/>
        <v>0</v>
      </c>
      <c r="H368" s="11">
        <f t="shared" si="39"/>
        <v>286828.6778771237</v>
      </c>
      <c r="I368" s="9">
        <f t="shared" si="40"/>
        <v>275495.00443009526</v>
      </c>
      <c r="J368" s="10">
        <f t="shared" si="41"/>
        <v>11333.673447028443</v>
      </c>
    </row>
    <row r="369" spans="2:10" x14ac:dyDescent="0.25">
      <c r="B369" s="8">
        <f>IF(COUNT($B$16:B368)&lt;=24*$D$12,IF(DAY(B368)=1,DATE(YEAR(B368),MONTH(B368),15),DATE(YEAR(B368),MONTH(B368)+1,1)),"")</f>
        <v>49933</v>
      </c>
      <c r="C369" s="9">
        <f t="shared" si="35"/>
        <v>103900.58685616826</v>
      </c>
      <c r="D369" s="9">
        <f t="shared" si="36"/>
        <v>259.75146714042063</v>
      </c>
      <c r="E369" s="9">
        <f t="shared" si="37"/>
        <v>259.75146714042063</v>
      </c>
      <c r="F369" s="9">
        <f t="shared" si="38"/>
        <v>0</v>
      </c>
      <c r="H369" s="11">
        <f t="shared" si="39"/>
        <v>288489.51611550048</v>
      </c>
      <c r="I369" s="9">
        <f t="shared" si="40"/>
        <v>276850.99277628597</v>
      </c>
      <c r="J369" s="10">
        <f t="shared" si="41"/>
        <v>11638.523339214502</v>
      </c>
    </row>
    <row r="370" spans="2:10" x14ac:dyDescent="0.25">
      <c r="B370" s="8">
        <f>IF(COUNT($B$16:B369)&lt;=24*$D$12,IF(DAY(B369)=1,DATE(YEAR(B369),MONTH(B369),15),DATE(YEAR(B369),MONTH(B369)+1,1)),"")</f>
        <v>49949</v>
      </c>
      <c r="C370" s="9">
        <f t="shared" si="35"/>
        <v>103900.58685616826</v>
      </c>
      <c r="D370" s="9">
        <f t="shared" si="36"/>
        <v>259.75146714042063</v>
      </c>
      <c r="E370" s="9">
        <f t="shared" si="37"/>
        <v>259.75146714042063</v>
      </c>
      <c r="F370" s="9">
        <f t="shared" si="38"/>
        <v>0</v>
      </c>
      <c r="H370" s="11">
        <f t="shared" si="39"/>
        <v>290156.9630839731</v>
      </c>
      <c r="I370" s="9">
        <f t="shared" si="40"/>
        <v>278212.37680809258</v>
      </c>
      <c r="J370" s="10">
        <f t="shared" si="41"/>
        <v>11944.586275880516</v>
      </c>
    </row>
    <row r="371" spans="2:10" x14ac:dyDescent="0.25">
      <c r="B371" s="8">
        <f>IF(COUNT($B$16:B370)&lt;=24*$D$12,IF(DAY(B370)=1,DATE(YEAR(B370),MONTH(B370),15),DATE(YEAR(B370),MONTH(B370)+1,1)),"")</f>
        <v>49963</v>
      </c>
      <c r="C371" s="9">
        <f t="shared" si="35"/>
        <v>103900.58685616826</v>
      </c>
      <c r="D371" s="9">
        <f t="shared" si="36"/>
        <v>259.75146714042063</v>
      </c>
      <c r="E371" s="9">
        <f t="shared" si="37"/>
        <v>259.75146714042063</v>
      </c>
      <c r="F371" s="9">
        <f t="shared" si="38"/>
        <v>0</v>
      </c>
      <c r="H371" s="11">
        <f t="shared" si="39"/>
        <v>291831.04507969238</v>
      </c>
      <c r="I371" s="9">
        <f t="shared" si="40"/>
        <v>279579.17799577577</v>
      </c>
      <c r="J371" s="10">
        <f t="shared" si="41"/>
        <v>12251.867083916615</v>
      </c>
    </row>
    <row r="372" spans="2:10" x14ac:dyDescent="0.25">
      <c r="B372" s="8">
        <f>IF(COUNT($B$16:B371)&lt;=24*$D$12,IF(DAY(B371)=1,DATE(YEAR(B371),MONTH(B371),15),DATE(YEAR(B371),MONTH(B371)+1,1)),"")</f>
        <v>49980</v>
      </c>
      <c r="C372" s="9">
        <f t="shared" si="35"/>
        <v>103900.58685616826</v>
      </c>
      <c r="D372" s="9">
        <f t="shared" si="36"/>
        <v>259.75146714042063</v>
      </c>
      <c r="E372" s="9">
        <f t="shared" si="37"/>
        <v>259.75146714042063</v>
      </c>
      <c r="F372" s="9">
        <f t="shared" si="38"/>
        <v>0</v>
      </c>
      <c r="H372" s="11">
        <f t="shared" si="39"/>
        <v>293511.78850444936</v>
      </c>
      <c r="I372" s="9">
        <f t="shared" si="40"/>
        <v>280951.41789502965</v>
      </c>
      <c r="J372" s="10">
        <f t="shared" si="41"/>
        <v>12560.370609419711</v>
      </c>
    </row>
    <row r="373" spans="2:10" x14ac:dyDescent="0.25">
      <c r="B373" s="8">
        <f>IF(COUNT($B$16:B372)&lt;=24*$D$12,IF(DAY(B372)=1,DATE(YEAR(B372),MONTH(B372),15),DATE(YEAR(B372),MONTH(B372)+1,1)),"")</f>
        <v>49994</v>
      </c>
      <c r="C373" s="9">
        <f t="shared" si="35"/>
        <v>103900.58685616826</v>
      </c>
      <c r="D373" s="9">
        <f t="shared" si="36"/>
        <v>259.75146714042063</v>
      </c>
      <c r="E373" s="9">
        <f t="shared" si="37"/>
        <v>259.75146714042063</v>
      </c>
      <c r="F373" s="9">
        <f t="shared" si="38"/>
        <v>0</v>
      </c>
      <c r="H373" s="11">
        <f t="shared" si="39"/>
        <v>295199.21986509196</v>
      </c>
      <c r="I373" s="9">
        <f t="shared" si="40"/>
        <v>282329.1181473218</v>
      </c>
      <c r="J373" s="10">
        <f t="shared" si="41"/>
        <v>12870.101717770158</v>
      </c>
    </row>
    <row r="374" spans="2:10" x14ac:dyDescent="0.25">
      <c r="B374" s="8">
        <f>IF(COUNT($B$16:B373)&lt;=24*$D$12,IF(DAY(B373)=1,DATE(YEAR(B373),MONTH(B373),15),DATE(YEAR(B373),MONTH(B373)+1,1)),"")</f>
        <v>50010</v>
      </c>
      <c r="C374" s="9">
        <f t="shared" si="35"/>
        <v>103900.58685616826</v>
      </c>
      <c r="D374" s="9">
        <f t="shared" si="36"/>
        <v>259.75146714042063</v>
      </c>
      <c r="E374" s="9">
        <f t="shared" si="37"/>
        <v>259.75146714042063</v>
      </c>
      <c r="F374" s="9">
        <f t="shared" si="38"/>
        <v>0</v>
      </c>
      <c r="H374" s="11">
        <f t="shared" si="39"/>
        <v>296893.3657739429</v>
      </c>
      <c r="I374" s="9">
        <f t="shared" si="40"/>
        <v>283712.30048023449</v>
      </c>
      <c r="J374" s="10">
        <f t="shared" si="41"/>
        <v>13181.065293708409</v>
      </c>
    </row>
    <row r="375" spans="2:10" x14ac:dyDescent="0.25">
      <c r="B375" s="8">
        <f>IF(COUNT($B$16:B374)&lt;=24*$D$12,IF(DAY(B374)=1,DATE(YEAR(B374),MONTH(B374),15),DATE(YEAR(B374),MONTH(B374)+1,1)),"")</f>
        <v>50024</v>
      </c>
      <c r="C375" s="9">
        <f t="shared" si="35"/>
        <v>103900.58685616826</v>
      </c>
      <c r="D375" s="9">
        <f t="shared" si="36"/>
        <v>259.75146714042063</v>
      </c>
      <c r="E375" s="9">
        <f t="shared" si="37"/>
        <v>259.75146714042063</v>
      </c>
      <c r="F375" s="9">
        <f t="shared" si="38"/>
        <v>0</v>
      </c>
      <c r="H375" s="11">
        <f t="shared" si="39"/>
        <v>298594.25294921943</v>
      </c>
      <c r="I375" s="9">
        <f t="shared" si="40"/>
        <v>285100.98670780734</v>
      </c>
      <c r="J375" s="10">
        <f t="shared" si="41"/>
        <v>13493.266241412086</v>
      </c>
    </row>
    <row r="376" spans="2:10" x14ac:dyDescent="0.25">
      <c r="B376" s="8">
        <f>IF(COUNT($B$16:B375)&lt;=24*$D$12,IF(DAY(B375)=1,DATE(YEAR(B375),MONTH(B375),15),DATE(YEAR(B375),MONTH(B375)+1,1)),"")</f>
        <v>50041</v>
      </c>
      <c r="C376" s="9">
        <f t="shared" si="35"/>
        <v>108056.61033041499</v>
      </c>
      <c r="D376" s="9">
        <f t="shared" si="36"/>
        <v>270.14152582603748</v>
      </c>
      <c r="E376" s="9">
        <f t="shared" si="37"/>
        <v>270.14152582603748</v>
      </c>
      <c r="F376" s="9">
        <f t="shared" si="38"/>
        <v>6234.0352113700956</v>
      </c>
      <c r="H376" s="11">
        <f t="shared" si="39"/>
        <v>300322.68833282584</v>
      </c>
      <c r="I376" s="9">
        <f t="shared" si="40"/>
        <v>292739.6240009371</v>
      </c>
      <c r="J376" s="10">
        <f t="shared" si="41"/>
        <v>7583.0643318887451</v>
      </c>
    </row>
    <row r="377" spans="2:10" x14ac:dyDescent="0.25">
      <c r="B377" s="8">
        <f>IF(COUNT($B$16:B376)&lt;=24*$D$12,IF(DAY(B376)=1,DATE(YEAR(B376),MONTH(B376),15),DATE(YEAR(B376),MONTH(B376)+1,1)),"")</f>
        <v>50055</v>
      </c>
      <c r="C377" s="9">
        <f t="shared" si="35"/>
        <v>108056.61033041499</v>
      </c>
      <c r="D377" s="9">
        <f t="shared" si="36"/>
        <v>270.14152582603748</v>
      </c>
      <c r="E377" s="9">
        <f t="shared" si="37"/>
        <v>270.14152582603748</v>
      </c>
      <c r="F377" s="9">
        <f t="shared" si="38"/>
        <v>0</v>
      </c>
      <c r="H377" s="11">
        <f t="shared" si="39"/>
        <v>302058.00142593734</v>
      </c>
      <c r="I377" s="9">
        <f t="shared" si="40"/>
        <v>294174.621392128</v>
      </c>
      <c r="J377" s="10">
        <f t="shared" si="41"/>
        <v>7883.3800338093424</v>
      </c>
    </row>
    <row r="378" spans="2:10" x14ac:dyDescent="0.25">
      <c r="B378" s="8">
        <f>IF(COUNT($B$16:B377)&lt;=24*$D$12,IF(DAY(B377)=1,DATE(YEAR(B377),MONTH(B377),15),DATE(YEAR(B377),MONTH(B377)+1,1)),"")</f>
        <v>50072</v>
      </c>
      <c r="C378" s="9">
        <f t="shared" si="35"/>
        <v>108056.61033041499</v>
      </c>
      <c r="D378" s="9">
        <f t="shared" si="36"/>
        <v>270.14152582603748</v>
      </c>
      <c r="E378" s="9">
        <f t="shared" si="37"/>
        <v>270.14152582603748</v>
      </c>
      <c r="F378" s="9">
        <f t="shared" si="38"/>
        <v>0</v>
      </c>
      <c r="H378" s="11">
        <f t="shared" si="39"/>
        <v>303800.21959601494</v>
      </c>
      <c r="I378" s="9">
        <f t="shared" si="40"/>
        <v>295615.32885804359</v>
      </c>
      <c r="J378" s="10">
        <f t="shared" si="41"/>
        <v>8184.8907379713492</v>
      </c>
    </row>
    <row r="379" spans="2:10" x14ac:dyDescent="0.25">
      <c r="B379" s="8">
        <f>IF(COUNT($B$16:B378)&lt;=24*$D$12,IF(DAY(B378)=1,DATE(YEAR(B378),MONTH(B378),15),DATE(YEAR(B378),MONTH(B378)+1,1)),"")</f>
        <v>50086</v>
      </c>
      <c r="C379" s="9">
        <f t="shared" si="35"/>
        <v>108056.61033041499</v>
      </c>
      <c r="D379" s="9">
        <f t="shared" si="36"/>
        <v>270.14152582603748</v>
      </c>
      <c r="E379" s="9">
        <f t="shared" si="37"/>
        <v>270.14152582603748</v>
      </c>
      <c r="F379" s="9">
        <f t="shared" si="38"/>
        <v>0</v>
      </c>
      <c r="H379" s="11">
        <f t="shared" si="39"/>
        <v>305549.37031941902</v>
      </c>
      <c r="I379" s="9">
        <f t="shared" si="40"/>
        <v>297061.76911994698</v>
      </c>
      <c r="J379" s="10">
        <f t="shared" si="41"/>
        <v>8487.601199472032</v>
      </c>
    </row>
    <row r="380" spans="2:10" x14ac:dyDescent="0.25">
      <c r="B380" s="8">
        <f>IF(COUNT($B$16:B379)&lt;=24*$D$12,IF(DAY(B379)=1,DATE(YEAR(B379),MONTH(B379),15),DATE(YEAR(B379),MONTH(B379)+1,1)),"")</f>
        <v>50100</v>
      </c>
      <c r="C380" s="9">
        <f t="shared" si="35"/>
        <v>108056.61033041499</v>
      </c>
      <c r="D380" s="9">
        <f t="shared" si="36"/>
        <v>270.14152582603748</v>
      </c>
      <c r="E380" s="9">
        <f t="shared" si="37"/>
        <v>270.14152582603748</v>
      </c>
      <c r="F380" s="9">
        <f t="shared" si="38"/>
        <v>0</v>
      </c>
      <c r="H380" s="11">
        <f t="shared" si="39"/>
        <v>307305.48118184262</v>
      </c>
      <c r="I380" s="9">
        <f t="shared" si="40"/>
        <v>298513.96498951275</v>
      </c>
      <c r="J380" s="10">
        <f t="shared" si="41"/>
        <v>8791.5161923298729</v>
      </c>
    </row>
    <row r="381" spans="2:10" x14ac:dyDescent="0.25">
      <c r="B381" s="8">
        <f>IF(COUNT($B$16:B380)&lt;=24*$D$12,IF(DAY(B380)=1,DATE(YEAR(B380),MONTH(B380),15),DATE(YEAR(B380),MONTH(B380)+1,1)),"")</f>
        <v>50114</v>
      </c>
      <c r="C381" s="9">
        <f t="shared" si="35"/>
        <v>108056.61033041499</v>
      </c>
      <c r="D381" s="9">
        <f t="shared" si="36"/>
        <v>270.14152582603748</v>
      </c>
      <c r="E381" s="9">
        <f t="shared" si="37"/>
        <v>270.14152582603748</v>
      </c>
      <c r="F381" s="9">
        <f t="shared" si="38"/>
        <v>0</v>
      </c>
      <c r="H381" s="11">
        <f t="shared" si="39"/>
        <v>309068.57987874642</v>
      </c>
      <c r="I381" s="9">
        <f t="shared" si="40"/>
        <v>299971.93936918658</v>
      </c>
      <c r="J381" s="10">
        <f t="shared" si="41"/>
        <v>9096.6405095598311</v>
      </c>
    </row>
    <row r="382" spans="2:10" x14ac:dyDescent="0.25">
      <c r="B382" s="8">
        <f>IF(COUNT($B$16:B381)&lt;=24*$D$12,IF(DAY(B381)=1,DATE(YEAR(B381),MONTH(B381),15),DATE(YEAR(B381),MONTH(B381)+1,1)),"")</f>
        <v>50131</v>
      </c>
      <c r="C382" s="9">
        <f t="shared" si="35"/>
        <v>108056.61033041499</v>
      </c>
      <c r="D382" s="9">
        <f t="shared" si="36"/>
        <v>270.14152582603748</v>
      </c>
      <c r="E382" s="9">
        <f t="shared" si="37"/>
        <v>270.14152582603748</v>
      </c>
      <c r="F382" s="9">
        <f t="shared" si="38"/>
        <v>0</v>
      </c>
      <c r="H382" s="11">
        <f t="shared" si="39"/>
        <v>310838.69421579567</v>
      </c>
      <c r="I382" s="9">
        <f t="shared" si="40"/>
        <v>301435.71525254654</v>
      </c>
      <c r="J382" s="10">
        <f t="shared" si="41"/>
        <v>9402.9789632491302</v>
      </c>
    </row>
    <row r="383" spans="2:10" x14ac:dyDescent="0.25">
      <c r="B383" s="8">
        <f>IF(COUNT($B$16:B382)&lt;=24*$D$12,IF(DAY(B382)=1,DATE(YEAR(B382),MONTH(B382),15),DATE(YEAR(B382),MONTH(B382)+1,1)),"")</f>
        <v>50145</v>
      </c>
      <c r="C383" s="9">
        <f t="shared" si="35"/>
        <v>108056.61033041499</v>
      </c>
      <c r="D383" s="9">
        <f t="shared" si="36"/>
        <v>270.14152582603748</v>
      </c>
      <c r="E383" s="9">
        <f t="shared" si="37"/>
        <v>270.14152582603748</v>
      </c>
      <c r="F383" s="9">
        <f t="shared" si="38"/>
        <v>0</v>
      </c>
      <c r="H383" s="11">
        <f t="shared" si="39"/>
        <v>312615.85210929863</v>
      </c>
      <c r="I383" s="9">
        <f t="shared" si="40"/>
        <v>302905.31572466565</v>
      </c>
      <c r="J383" s="10">
        <f t="shared" si="41"/>
        <v>9710.5363846329856</v>
      </c>
    </row>
    <row r="384" spans="2:10" x14ac:dyDescent="0.25">
      <c r="B384" s="8">
        <f>IF(COUNT($B$16:B383)&lt;=24*$D$12,IF(DAY(B383)=1,DATE(YEAR(B383),MONTH(B383),15),DATE(YEAR(B383),MONTH(B383)+1,1)),"")</f>
        <v>50161</v>
      </c>
      <c r="C384" s="9">
        <f t="shared" si="35"/>
        <v>108056.61033041499</v>
      </c>
      <c r="D384" s="9">
        <f t="shared" si="36"/>
        <v>270.14152582603748</v>
      </c>
      <c r="E384" s="9">
        <f t="shared" si="37"/>
        <v>270.14152582603748</v>
      </c>
      <c r="F384" s="9">
        <f t="shared" si="38"/>
        <v>0</v>
      </c>
      <c r="H384" s="11">
        <f t="shared" si="39"/>
        <v>314400.08158664673</v>
      </c>
      <c r="I384" s="9">
        <f t="shared" si="40"/>
        <v>304380.76396247593</v>
      </c>
      <c r="J384" s="10">
        <f t="shared" si="41"/>
        <v>10019.317624170799</v>
      </c>
    </row>
    <row r="385" spans="2:10" x14ac:dyDescent="0.25">
      <c r="B385" s="8">
        <f>IF(COUNT($B$16:B384)&lt;=24*$D$12,IF(DAY(B384)=1,DATE(YEAR(B384),MONTH(B384),15),DATE(YEAR(B384),MONTH(B384)+1,1)),"")</f>
        <v>50175</v>
      </c>
      <c r="C385" s="9">
        <f t="shared" si="35"/>
        <v>108056.61033041499</v>
      </c>
      <c r="D385" s="9">
        <f t="shared" si="36"/>
        <v>270.14152582603748</v>
      </c>
      <c r="E385" s="9">
        <f t="shared" si="37"/>
        <v>270.14152582603748</v>
      </c>
      <c r="F385" s="9">
        <f t="shared" si="38"/>
        <v>0</v>
      </c>
      <c r="H385" s="11">
        <f t="shared" si="39"/>
        <v>316191.41078675678</v>
      </c>
      <c r="I385" s="9">
        <f t="shared" si="40"/>
        <v>305862.08323513408</v>
      </c>
      <c r="J385" s="10">
        <f t="shared" si="41"/>
        <v>10329.3275516227</v>
      </c>
    </row>
    <row r="386" spans="2:10" x14ac:dyDescent="0.25">
      <c r="B386" s="8">
        <f>IF(COUNT($B$16:B385)&lt;=24*$D$12,IF(DAY(B385)=1,DATE(YEAR(B385),MONTH(B385),15),DATE(YEAR(B385),MONTH(B385)+1,1)),"")</f>
        <v>50192</v>
      </c>
      <c r="C386" s="9">
        <f t="shared" si="35"/>
        <v>108056.61033041499</v>
      </c>
      <c r="D386" s="9">
        <f t="shared" si="36"/>
        <v>270.14152582603748</v>
      </c>
      <c r="E386" s="9">
        <f t="shared" si="37"/>
        <v>270.14152582603748</v>
      </c>
      <c r="F386" s="9">
        <f t="shared" si="38"/>
        <v>0</v>
      </c>
      <c r="H386" s="11">
        <f t="shared" si="39"/>
        <v>317989.86796051468</v>
      </c>
      <c r="I386" s="9">
        <f t="shared" si="40"/>
        <v>307349.29690438829</v>
      </c>
      <c r="J386" s="10">
        <f t="shared" si="41"/>
        <v>10640.571056126384</v>
      </c>
    </row>
    <row r="387" spans="2:10" x14ac:dyDescent="0.25">
      <c r="B387" s="8">
        <f>IF(COUNT($B$16:B386)&lt;=24*$D$12,IF(DAY(B386)=1,DATE(YEAR(B386),MONTH(B386),15),DATE(YEAR(B386),MONTH(B386)+1,1)),"")</f>
        <v>50206</v>
      </c>
      <c r="C387" s="9">
        <f t="shared" si="35"/>
        <v>108056.61033041499</v>
      </c>
      <c r="D387" s="9">
        <f t="shared" si="36"/>
        <v>270.14152582603748</v>
      </c>
      <c r="E387" s="9">
        <f t="shared" si="37"/>
        <v>270.14152582603748</v>
      </c>
      <c r="F387" s="9">
        <f t="shared" si="38"/>
        <v>0</v>
      </c>
      <c r="H387" s="11">
        <f t="shared" si="39"/>
        <v>319795.48147122085</v>
      </c>
      <c r="I387" s="9">
        <f t="shared" si="40"/>
        <v>308842.42842494667</v>
      </c>
      <c r="J387" s="10">
        <f t="shared" si="41"/>
        <v>10953.053046274174</v>
      </c>
    </row>
    <row r="388" spans="2:10" x14ac:dyDescent="0.25">
      <c r="B388" s="8">
        <f>IF(COUNT($B$16:B387)&lt;=24*$D$12,IF(DAY(B387)=1,DATE(YEAR(B387),MONTH(B387),15),DATE(YEAR(B387),MONTH(B387)+1,1)),"")</f>
        <v>50222</v>
      </c>
      <c r="C388" s="9">
        <f t="shared" si="35"/>
        <v>108056.61033041499</v>
      </c>
      <c r="D388" s="9">
        <f t="shared" si="36"/>
        <v>270.14152582603748</v>
      </c>
      <c r="E388" s="9">
        <f t="shared" si="37"/>
        <v>270.14152582603748</v>
      </c>
      <c r="F388" s="9">
        <f t="shared" si="38"/>
        <v>0</v>
      </c>
      <c r="H388" s="11">
        <f t="shared" si="39"/>
        <v>321608.27979503764</v>
      </c>
      <c r="I388" s="9">
        <f t="shared" si="40"/>
        <v>310341.50134484726</v>
      </c>
      <c r="J388" s="10">
        <f t="shared" si="41"/>
        <v>11266.778450190381</v>
      </c>
    </row>
    <row r="389" spans="2:10" x14ac:dyDescent="0.25">
      <c r="B389" s="8">
        <f>IF(COUNT($B$16:B388)&lt;=24*$D$12,IF(DAY(B388)=1,DATE(YEAR(B388),MONTH(B388),15),DATE(YEAR(B388),MONTH(B388)+1,1)),"")</f>
        <v>50236</v>
      </c>
      <c r="C389" s="9">
        <f t="shared" si="35"/>
        <v>108056.61033041499</v>
      </c>
      <c r="D389" s="9">
        <f t="shared" si="36"/>
        <v>270.14152582603748</v>
      </c>
      <c r="E389" s="9">
        <f t="shared" si="37"/>
        <v>270.14152582603748</v>
      </c>
      <c r="F389" s="9">
        <f t="shared" si="38"/>
        <v>0</v>
      </c>
      <c r="H389" s="11">
        <f t="shared" si="39"/>
        <v>323428.29152143851</v>
      </c>
      <c r="I389" s="9">
        <f t="shared" si="40"/>
        <v>311846.53930582938</v>
      </c>
      <c r="J389" s="10">
        <f t="shared" si="41"/>
        <v>11581.752215609129</v>
      </c>
    </row>
    <row r="390" spans="2:10" x14ac:dyDescent="0.25">
      <c r="B390" s="8">
        <f>IF(COUNT($B$16:B389)&lt;=24*$D$12,IF(DAY(B389)=1,DATE(YEAR(B389),MONTH(B389),15),DATE(YEAR(B389),MONTH(B389)+1,1)),"")</f>
        <v>50253</v>
      </c>
      <c r="C390" s="9">
        <f t="shared" si="35"/>
        <v>108056.61033041499</v>
      </c>
      <c r="D390" s="9">
        <f t="shared" si="36"/>
        <v>270.14152582603748</v>
      </c>
      <c r="E390" s="9">
        <f t="shared" si="37"/>
        <v>270.14152582603748</v>
      </c>
      <c r="F390" s="9">
        <f t="shared" si="38"/>
        <v>0</v>
      </c>
      <c r="H390" s="11">
        <f t="shared" si="39"/>
        <v>325255.54535365873</v>
      </c>
      <c r="I390" s="9">
        <f t="shared" si="40"/>
        <v>313357.56604370644</v>
      </c>
      <c r="J390" s="10">
        <f t="shared" si="41"/>
        <v>11897.979309952294</v>
      </c>
    </row>
    <row r="391" spans="2:10" x14ac:dyDescent="0.25">
      <c r="B391" s="8">
        <f>IF(COUNT($B$16:B390)&lt;=24*$D$12,IF(DAY(B390)=1,DATE(YEAR(B390),MONTH(B390),15),DATE(YEAR(B390),MONTH(B390)+1,1)),"")</f>
        <v>50267</v>
      </c>
      <c r="C391" s="9">
        <f t="shared" si="35"/>
        <v>108056.61033041499</v>
      </c>
      <c r="D391" s="9">
        <f t="shared" si="36"/>
        <v>270.14152582603748</v>
      </c>
      <c r="E391" s="9">
        <f t="shared" si="37"/>
        <v>270.14152582603748</v>
      </c>
      <c r="F391" s="9">
        <f t="shared" si="38"/>
        <v>0</v>
      </c>
      <c r="H391" s="11">
        <f t="shared" si="39"/>
        <v>327090.07010914816</v>
      </c>
      <c r="I391" s="9">
        <f t="shared" si="40"/>
        <v>314874.60538874025</v>
      </c>
      <c r="J391" s="10">
        <f t="shared" si="41"/>
        <v>12215.464720407908</v>
      </c>
    </row>
    <row r="392" spans="2:10" x14ac:dyDescent="0.25">
      <c r="B392" s="8">
        <f>IF(COUNT($B$16:B391)&lt;=24*$D$12,IF(DAY(B391)=1,DATE(YEAR(B391),MONTH(B391),15),DATE(YEAR(B391),MONTH(B391)+1,1)),"")</f>
        <v>50284</v>
      </c>
      <c r="C392" s="9">
        <f t="shared" si="35"/>
        <v>108056.61033041499</v>
      </c>
      <c r="D392" s="9">
        <f t="shared" si="36"/>
        <v>270.14152582603748</v>
      </c>
      <c r="E392" s="9">
        <f t="shared" si="37"/>
        <v>270.14152582603748</v>
      </c>
      <c r="F392" s="9">
        <f t="shared" si="38"/>
        <v>0</v>
      </c>
      <c r="H392" s="11">
        <f t="shared" si="39"/>
        <v>328931.89472002571</v>
      </c>
      <c r="I392" s="9">
        <f t="shared" si="40"/>
        <v>316397.68126601697</v>
      </c>
      <c r="J392" s="10">
        <f t="shared" si="41"/>
        <v>12534.213454008743</v>
      </c>
    </row>
    <row r="393" spans="2:10" x14ac:dyDescent="0.25">
      <c r="B393" s="8">
        <f>IF(COUNT($B$16:B392)&lt;=24*$D$12,IF(DAY(B392)=1,DATE(YEAR(B392),MONTH(B392),15),DATE(YEAR(B392),MONTH(B392)+1,1)),"")</f>
        <v>50298</v>
      </c>
      <c r="C393" s="9">
        <f t="shared" si="35"/>
        <v>108056.61033041499</v>
      </c>
      <c r="D393" s="9">
        <f t="shared" si="36"/>
        <v>270.14152582603748</v>
      </c>
      <c r="E393" s="9">
        <f t="shared" si="37"/>
        <v>270.14152582603748</v>
      </c>
      <c r="F393" s="9">
        <f t="shared" si="38"/>
        <v>0</v>
      </c>
      <c r="H393" s="11">
        <f t="shared" si="39"/>
        <v>330781.04823353572</v>
      </c>
      <c r="I393" s="9">
        <f t="shared" si="40"/>
        <v>317926.81769582425</v>
      </c>
      <c r="J393" s="10">
        <f t="shared" si="41"/>
        <v>12854.230537711468</v>
      </c>
    </row>
    <row r="394" spans="2:10" x14ac:dyDescent="0.25">
      <c r="B394" s="8">
        <f>IF(COUNT($B$16:B393)&lt;=24*$D$12,IF(DAY(B393)=1,DATE(YEAR(B393),MONTH(B393),15),DATE(YEAR(B393),MONTH(B393)+1,1)),"")</f>
        <v>50314</v>
      </c>
      <c r="C394" s="9">
        <f t="shared" si="35"/>
        <v>108056.61033041499</v>
      </c>
      <c r="D394" s="9">
        <f t="shared" si="36"/>
        <v>270.14152582603748</v>
      </c>
      <c r="E394" s="9">
        <f t="shared" si="37"/>
        <v>270.14152582603748</v>
      </c>
      <c r="F394" s="9">
        <f t="shared" si="38"/>
        <v>0</v>
      </c>
      <c r="H394" s="11">
        <f t="shared" si="39"/>
        <v>332637.55981250585</v>
      </c>
      <c r="I394" s="9">
        <f t="shared" si="40"/>
        <v>319462.03879403026</v>
      </c>
      <c r="J394" s="10">
        <f t="shared" si="41"/>
        <v>13175.521018475585</v>
      </c>
    </row>
    <row r="395" spans="2:10" x14ac:dyDescent="0.25">
      <c r="B395" s="8">
        <f>IF(COUNT($B$16:B394)&lt;=24*$D$12,IF(DAY(B394)=1,DATE(YEAR(B394),MONTH(B394),15),DATE(YEAR(B394),MONTH(B394)+1,1)),"")</f>
        <v>50328</v>
      </c>
      <c r="C395" s="9">
        <f t="shared" si="35"/>
        <v>108056.61033041499</v>
      </c>
      <c r="D395" s="9">
        <f t="shared" si="36"/>
        <v>270.14152582603748</v>
      </c>
      <c r="E395" s="9">
        <f t="shared" si="37"/>
        <v>270.14152582603748</v>
      </c>
      <c r="F395" s="9">
        <f t="shared" si="38"/>
        <v>0</v>
      </c>
      <c r="H395" s="11">
        <f t="shared" si="39"/>
        <v>334501.45873580716</v>
      </c>
      <c r="I395" s="9">
        <f t="shared" si="40"/>
        <v>321003.36877246381</v>
      </c>
      <c r="J395" s="10">
        <f t="shared" si="41"/>
        <v>13498.089963343344</v>
      </c>
    </row>
    <row r="396" spans="2:10" x14ac:dyDescent="0.25">
      <c r="B396" s="8">
        <f>IF(COUNT($B$16:B395)&lt;=24*$D$12,IF(DAY(B395)=1,DATE(YEAR(B395),MONTH(B395),15),DATE(YEAR(B395),MONTH(B395)+1,1)),"")</f>
        <v>50345</v>
      </c>
      <c r="C396" s="9">
        <f t="shared" si="35"/>
        <v>108056.61033041499</v>
      </c>
      <c r="D396" s="9">
        <f t="shared" si="36"/>
        <v>270.14152582603748</v>
      </c>
      <c r="E396" s="9">
        <f t="shared" si="37"/>
        <v>270.14152582603748</v>
      </c>
      <c r="F396" s="9">
        <f t="shared" si="38"/>
        <v>0</v>
      </c>
      <c r="H396" s="11">
        <f t="shared" si="39"/>
        <v>336372.77439881588</v>
      </c>
      <c r="I396" s="9">
        <f t="shared" si="40"/>
        <v>322550.83193929633</v>
      </c>
      <c r="J396" s="10">
        <f t="shared" si="41"/>
        <v>13821.942459519545</v>
      </c>
    </row>
    <row r="397" spans="2:10" x14ac:dyDescent="0.25">
      <c r="B397" s="8">
        <f>IF(COUNT($B$16:B396)&lt;=24*$D$12,IF(DAY(B396)=1,DATE(YEAR(B396),MONTH(B396),15),DATE(YEAR(B396),MONTH(B396)+1,1)),"")</f>
        <v>50359</v>
      </c>
      <c r="C397" s="9">
        <f t="shared" si="35"/>
        <v>108056.61033041499</v>
      </c>
      <c r="D397" s="9">
        <f t="shared" si="36"/>
        <v>270.14152582603748</v>
      </c>
      <c r="E397" s="9">
        <f t="shared" si="37"/>
        <v>270.14152582603748</v>
      </c>
      <c r="F397" s="9">
        <f t="shared" si="38"/>
        <v>0</v>
      </c>
      <c r="H397" s="11">
        <f t="shared" si="39"/>
        <v>338251.53631387686</v>
      </c>
      <c r="I397" s="9">
        <f t="shared" si="40"/>
        <v>324104.45269942516</v>
      </c>
      <c r="J397" s="10">
        <f t="shared" si="41"/>
        <v>14147.083614451694</v>
      </c>
    </row>
    <row r="398" spans="2:10" x14ac:dyDescent="0.25">
      <c r="B398" s="8">
        <f>IF(COUNT($B$16:B397)&lt;=24*$D$12,IF(DAY(B397)=1,DATE(YEAR(B397),MONTH(B397),15),DATE(YEAR(B397),MONTH(B397)+1,1)),"")</f>
        <v>50375</v>
      </c>
      <c r="C398" s="9">
        <f t="shared" si="35"/>
        <v>108056.61033041499</v>
      </c>
      <c r="D398" s="9">
        <f t="shared" si="36"/>
        <v>270.14152582603748</v>
      </c>
      <c r="E398" s="9">
        <f t="shared" si="37"/>
        <v>270.14152582603748</v>
      </c>
      <c r="F398" s="9">
        <f t="shared" si="38"/>
        <v>0</v>
      </c>
      <c r="H398" s="11">
        <f t="shared" si="39"/>
        <v>340137.77411076921</v>
      </c>
      <c r="I398" s="9">
        <f t="shared" si="40"/>
        <v>325664.25555485854</v>
      </c>
      <c r="J398" s="10">
        <f t="shared" si="41"/>
        <v>14473.518555910676</v>
      </c>
    </row>
    <row r="399" spans="2:10" x14ac:dyDescent="0.25">
      <c r="B399" s="8">
        <f>IF(COUNT($B$16:B398)&lt;=24*$D$12,IF(DAY(B398)=1,DATE(YEAR(B398),MONTH(B398),15),DATE(YEAR(B398),MONTH(B398)+1,1)),"")</f>
        <v>50389</v>
      </c>
      <c r="C399" s="9">
        <f t="shared" si="35"/>
        <v>108056.61033041499</v>
      </c>
      <c r="D399" s="9">
        <f t="shared" si="36"/>
        <v>270.14152582603748</v>
      </c>
      <c r="E399" s="9">
        <f t="shared" si="37"/>
        <v>270.14152582603748</v>
      </c>
      <c r="F399" s="9">
        <f t="shared" si="38"/>
        <v>0</v>
      </c>
      <c r="H399" s="11">
        <f t="shared" si="39"/>
        <v>342031.51753717341</v>
      </c>
      <c r="I399" s="9">
        <f t="shared" si="40"/>
        <v>327230.26510510192</v>
      </c>
      <c r="J399" s="10">
        <f t="shared" si="41"/>
        <v>14801.252432071487</v>
      </c>
    </row>
    <row r="400" spans="2:10" x14ac:dyDescent="0.25">
      <c r="B400" s="8">
        <f>IF(COUNT($B$16:B399)&lt;=24*$D$12,IF(DAY(B399)=1,DATE(YEAR(B399),MONTH(B399),15),DATE(YEAR(B399),MONTH(B399)+1,1)),"")</f>
        <v>50406</v>
      </c>
      <c r="C400" s="9">
        <f t="shared" si="35"/>
        <v>112378.87474363159</v>
      </c>
      <c r="D400" s="9">
        <f t="shared" si="36"/>
        <v>280.94718685907895</v>
      </c>
      <c r="E400" s="9">
        <f t="shared" si="37"/>
        <v>280.94718685907895</v>
      </c>
      <c r="F400" s="9">
        <f t="shared" si="38"/>
        <v>6483.3966198248991</v>
      </c>
      <c r="H400" s="11">
        <f t="shared" si="39"/>
        <v>343954.4077812066</v>
      </c>
      <c r="I400" s="9">
        <f t="shared" si="40"/>
        <v>335296.70832840394</v>
      </c>
      <c r="J400" s="10">
        <f t="shared" si="41"/>
        <v>8657.6994528026553</v>
      </c>
    </row>
    <row r="401" spans="2:10" x14ac:dyDescent="0.25">
      <c r="B401" s="8">
        <f>IF(COUNT($B$16:B400)&lt;=24*$D$12,IF(DAY(B400)=1,DATE(YEAR(B400),MONTH(B400),15),DATE(YEAR(B400),MONTH(B400)+1,1)),"")</f>
        <v>50420</v>
      </c>
      <c r="C401" s="9">
        <f t="shared" si="35"/>
        <v>112378.87474363159</v>
      </c>
      <c r="D401" s="9">
        <f t="shared" si="36"/>
        <v>280.94718685907895</v>
      </c>
      <c r="E401" s="9">
        <f t="shared" si="37"/>
        <v>280.94718685907895</v>
      </c>
      <c r="F401" s="9">
        <f t="shared" si="38"/>
        <v>0</v>
      </c>
      <c r="H401" s="11">
        <f t="shared" si="39"/>
        <v>345884.94950046064</v>
      </c>
      <c r="I401" s="9">
        <f t="shared" si="40"/>
        <v>336911.85254672688</v>
      </c>
      <c r="J401" s="10">
        <f t="shared" si="41"/>
        <v>8973.096953733766</v>
      </c>
    </row>
    <row r="402" spans="2:10" x14ac:dyDescent="0.25">
      <c r="B402" s="8">
        <f>IF(COUNT($B$16:B401)&lt;=24*$D$12,IF(DAY(B401)=1,DATE(YEAR(B401),MONTH(B401),15),DATE(YEAR(B401),MONTH(B401)+1,1)),"")</f>
        <v>50437</v>
      </c>
      <c r="C402" s="9">
        <f t="shared" ref="C402:C465" si="42">IF(B402&lt;&gt;"",IF(AND(MONTH(B402)=1,DAY(B402)=1),VLOOKUP(DATE(YEAR(B402)-1,12,15),$B:$C,2,FALSE)*(1+$D$9),C401),"")</f>
        <v>112378.87474363159</v>
      </c>
      <c r="D402" s="9">
        <f t="shared" ref="D402:D465" si="43">IF(B402&lt;&gt;"",(C402*$D$7)/24,"")</f>
        <v>280.94718685907895</v>
      </c>
      <c r="E402" s="9">
        <f t="shared" ref="E402:E465" si="44">IF(B402&lt;&gt;"",(C402*$D$8)/24,"")</f>
        <v>280.94718685907895</v>
      </c>
      <c r="F402" s="9">
        <f t="shared" ref="F402:F465" si="45">IF(B402&lt;&gt;"",IF(AND(MONTH(B402)=1,DAY(B402)=1),VLOOKUP(DATE(YEAR(B402)-1,12,1),$B:$C,2,FALSE)*$D$8,0),"")</f>
        <v>0</v>
      </c>
      <c r="H402" s="11">
        <f t="shared" ref="H402:H465" si="46">IF(B402&lt;&gt;"",H401*(1+$D$10)^(1/24)+SUM(D402:E402),"")</f>
        <v>347823.17314132914</v>
      </c>
      <c r="I402" s="9">
        <f t="shared" ref="I402:I465" si="47">IF(B402&lt;&gt;"",I401*(1+$D$10)^(1/24)+IF(D402&lt;&gt;"",D402,0)+F402,"")</f>
        <v>338533.4236716312</v>
      </c>
      <c r="J402" s="10">
        <f t="shared" ref="J402:J465" si="48">IF(B402&lt;&gt;"",H402-I402,"")</f>
        <v>9289.7494696979411</v>
      </c>
    </row>
    <row r="403" spans="2:10" x14ac:dyDescent="0.25">
      <c r="B403" s="8">
        <f>IF(COUNT($B$16:B402)&lt;=24*$D$12,IF(DAY(B402)=1,DATE(YEAR(B402),MONTH(B402),15),DATE(YEAR(B402),MONTH(B402)+1,1)),"")</f>
        <v>50451</v>
      </c>
      <c r="C403" s="9">
        <f t="shared" si="42"/>
        <v>112378.87474363159</v>
      </c>
      <c r="D403" s="9">
        <f t="shared" si="43"/>
        <v>280.94718685907895</v>
      </c>
      <c r="E403" s="9">
        <f t="shared" si="44"/>
        <v>280.94718685907895</v>
      </c>
      <c r="F403" s="9">
        <f t="shared" si="45"/>
        <v>0</v>
      </c>
      <c r="H403" s="11">
        <f t="shared" si="46"/>
        <v>349769.10927135643</v>
      </c>
      <c r="I403" s="9">
        <f t="shared" si="47"/>
        <v>340161.44727676397</v>
      </c>
      <c r="J403" s="10">
        <f t="shared" si="48"/>
        <v>9607.6619945924613</v>
      </c>
    </row>
    <row r="404" spans="2:10" x14ac:dyDescent="0.25">
      <c r="B404" s="8">
        <f>IF(COUNT($B$16:B403)&lt;=24*$D$12,IF(DAY(B403)=1,DATE(YEAR(B403),MONTH(B403),15),DATE(YEAR(B403),MONTH(B403)+1,1)),"")</f>
        <v>50465</v>
      </c>
      <c r="C404" s="9">
        <f t="shared" si="42"/>
        <v>112378.87474363159</v>
      </c>
      <c r="D404" s="9">
        <f t="shared" si="43"/>
        <v>280.94718685907895</v>
      </c>
      <c r="E404" s="9">
        <f t="shared" si="44"/>
        <v>280.94718685907895</v>
      </c>
      <c r="F404" s="9">
        <f t="shared" si="45"/>
        <v>0</v>
      </c>
      <c r="H404" s="11">
        <f t="shared" si="46"/>
        <v>351722.78857971978</v>
      </c>
      <c r="I404" s="9">
        <f t="shared" si="47"/>
        <v>341795.94903753372</v>
      </c>
      <c r="J404" s="10">
        <f t="shared" si="48"/>
        <v>9926.8395421860623</v>
      </c>
    </row>
    <row r="405" spans="2:10" x14ac:dyDescent="0.25">
      <c r="B405" s="8">
        <f>IF(COUNT($B$16:B404)&lt;=24*$D$12,IF(DAY(B404)=1,DATE(YEAR(B404),MONTH(B404),15),DATE(YEAR(B404),MONTH(B404)+1,1)),"")</f>
        <v>50479</v>
      </c>
      <c r="C405" s="9">
        <f t="shared" si="42"/>
        <v>112378.87474363159</v>
      </c>
      <c r="D405" s="9">
        <f t="shared" si="43"/>
        <v>280.94718685907895</v>
      </c>
      <c r="E405" s="9">
        <f t="shared" si="44"/>
        <v>280.94718685907895</v>
      </c>
      <c r="F405" s="9">
        <f t="shared" si="45"/>
        <v>0</v>
      </c>
      <c r="H405" s="11">
        <f t="shared" si="46"/>
        <v>353684.24187771353</v>
      </c>
      <c r="I405" s="9">
        <f t="shared" si="47"/>
        <v>343436.95473151538</v>
      </c>
      <c r="J405" s="10">
        <f t="shared" si="48"/>
        <v>10247.287146198156</v>
      </c>
    </row>
    <row r="406" spans="2:10" x14ac:dyDescent="0.25">
      <c r="B406" s="8">
        <f>IF(COUNT($B$16:B405)&lt;=24*$D$12,IF(DAY(B405)=1,DATE(YEAR(B405),MONTH(B405),15),DATE(YEAR(B405),MONTH(B405)+1,1)),"")</f>
        <v>50496</v>
      </c>
      <c r="C406" s="9">
        <f t="shared" si="42"/>
        <v>112378.87474363159</v>
      </c>
      <c r="D406" s="9">
        <f t="shared" si="43"/>
        <v>280.94718685907895</v>
      </c>
      <c r="E406" s="9">
        <f t="shared" si="44"/>
        <v>280.94718685907895</v>
      </c>
      <c r="F406" s="9">
        <f t="shared" si="45"/>
        <v>0</v>
      </c>
      <c r="H406" s="11">
        <f t="shared" si="46"/>
        <v>355653.50009923487</v>
      </c>
      <c r="I406" s="9">
        <f t="shared" si="47"/>
        <v>345084.49023885682</v>
      </c>
      <c r="J406" s="10">
        <f t="shared" si="48"/>
        <v>10569.00986037805</v>
      </c>
    </row>
    <row r="407" spans="2:10" x14ac:dyDescent="0.25">
      <c r="B407" s="8">
        <f>IF(COUNT($B$16:B406)&lt;=24*$D$12,IF(DAY(B406)=1,DATE(YEAR(B406),MONTH(B406),15),DATE(YEAR(B406),MONTH(B406)+1,1)),"")</f>
        <v>50510</v>
      </c>
      <c r="C407" s="9">
        <f t="shared" si="42"/>
        <v>112378.87474363159</v>
      </c>
      <c r="D407" s="9">
        <f t="shared" si="43"/>
        <v>280.94718685907895</v>
      </c>
      <c r="E407" s="9">
        <f t="shared" si="44"/>
        <v>280.94718685907895</v>
      </c>
      <c r="F407" s="9">
        <f t="shared" si="45"/>
        <v>0</v>
      </c>
      <c r="H407" s="11">
        <f t="shared" si="46"/>
        <v>357630.5943012716</v>
      </c>
      <c r="I407" s="9">
        <f t="shared" si="47"/>
        <v>346738.58154268691</v>
      </c>
      <c r="J407" s="10">
        <f t="shared" si="48"/>
        <v>10892.012758584693</v>
      </c>
    </row>
    <row r="408" spans="2:10" x14ac:dyDescent="0.25">
      <c r="B408" s="8">
        <f>IF(COUNT($B$16:B407)&lt;=24*$D$12,IF(DAY(B407)=1,DATE(YEAR(B407),MONTH(B407),15),DATE(YEAR(B407),MONTH(B407)+1,1)),"")</f>
        <v>50526</v>
      </c>
      <c r="C408" s="9">
        <f t="shared" si="42"/>
        <v>112378.87474363159</v>
      </c>
      <c r="D408" s="9">
        <f t="shared" si="43"/>
        <v>280.94718685907895</v>
      </c>
      <c r="E408" s="9">
        <f t="shared" si="44"/>
        <v>280.94718685907895</v>
      </c>
      <c r="F408" s="9">
        <f t="shared" si="45"/>
        <v>0</v>
      </c>
      <c r="H408" s="11">
        <f t="shared" si="46"/>
        <v>359615.55566439207</v>
      </c>
      <c r="I408" s="9">
        <f t="shared" si="47"/>
        <v>348399.25472952548</v>
      </c>
      <c r="J408" s="10">
        <f t="shared" si="48"/>
        <v>11216.300934866595</v>
      </c>
    </row>
    <row r="409" spans="2:10" x14ac:dyDescent="0.25">
      <c r="B409" s="8">
        <f>IF(COUNT($B$16:B408)&lt;=24*$D$12,IF(DAY(B408)=1,DATE(YEAR(B408),MONTH(B408),15),DATE(YEAR(B408),MONTH(B408)+1,1)),"")</f>
        <v>50540</v>
      </c>
      <c r="C409" s="9">
        <f t="shared" si="42"/>
        <v>112378.87474363159</v>
      </c>
      <c r="D409" s="9">
        <f t="shared" si="43"/>
        <v>280.94718685907895</v>
      </c>
      <c r="E409" s="9">
        <f t="shared" si="44"/>
        <v>280.94718685907895</v>
      </c>
      <c r="F409" s="9">
        <f t="shared" si="45"/>
        <v>0</v>
      </c>
      <c r="H409" s="11">
        <f t="shared" si="46"/>
        <v>361608.41549323697</v>
      </c>
      <c r="I409" s="9">
        <f t="shared" si="47"/>
        <v>350066.53598969459</v>
      </c>
      <c r="J409" s="10">
        <f t="shared" si="48"/>
        <v>11541.879503542383</v>
      </c>
    </row>
    <row r="410" spans="2:10" x14ac:dyDescent="0.25">
      <c r="B410" s="8">
        <f>IF(COUNT($B$16:B409)&lt;=24*$D$12,IF(DAY(B409)=1,DATE(YEAR(B409),MONTH(B409),15),DATE(YEAR(B409),MONTH(B409)+1,1)),"")</f>
        <v>50557</v>
      </c>
      <c r="C410" s="9">
        <f t="shared" si="42"/>
        <v>112378.87474363159</v>
      </c>
      <c r="D410" s="9">
        <f t="shared" si="43"/>
        <v>280.94718685907895</v>
      </c>
      <c r="E410" s="9">
        <f t="shared" si="44"/>
        <v>280.94718685907895</v>
      </c>
      <c r="F410" s="9">
        <f t="shared" si="45"/>
        <v>0</v>
      </c>
      <c r="H410" s="11">
        <f t="shared" si="46"/>
        <v>363609.20521701296</v>
      </c>
      <c r="I410" s="9">
        <f t="shared" si="47"/>
        <v>351740.45161773154</v>
      </c>
      <c r="J410" s="10">
        <f t="shared" si="48"/>
        <v>11868.753599281423</v>
      </c>
    </row>
    <row r="411" spans="2:10" x14ac:dyDescent="0.25">
      <c r="B411" s="8">
        <f>IF(COUNT($B$16:B410)&lt;=24*$D$12,IF(DAY(B410)=1,DATE(YEAR(B410),MONTH(B410),15),DATE(YEAR(B410),MONTH(B410)+1,1)),"")</f>
        <v>50571</v>
      </c>
      <c r="C411" s="9">
        <f t="shared" si="42"/>
        <v>112378.87474363159</v>
      </c>
      <c r="D411" s="9">
        <f t="shared" si="43"/>
        <v>280.94718685907895</v>
      </c>
      <c r="E411" s="9">
        <f t="shared" si="44"/>
        <v>280.94718685907895</v>
      </c>
      <c r="F411" s="9">
        <f t="shared" si="45"/>
        <v>0</v>
      </c>
      <c r="H411" s="11">
        <f t="shared" si="46"/>
        <v>365617.95638998819</v>
      </c>
      <c r="I411" s="9">
        <f t="shared" si="47"/>
        <v>353421.0280128037</v>
      </c>
      <c r="J411" s="10">
        <f t="shared" si="48"/>
        <v>12196.928377184493</v>
      </c>
    </row>
    <row r="412" spans="2:10" x14ac:dyDescent="0.25">
      <c r="B412" s="8">
        <f>IF(COUNT($B$16:B411)&lt;=24*$D$12,IF(DAY(B411)=1,DATE(YEAR(B411),MONTH(B411),15),DATE(YEAR(B411),MONTH(B411)+1,1)),"")</f>
        <v>50587</v>
      </c>
      <c r="C412" s="9">
        <f t="shared" si="42"/>
        <v>112378.87474363159</v>
      </c>
      <c r="D412" s="9">
        <f t="shared" si="43"/>
        <v>280.94718685907895</v>
      </c>
      <c r="E412" s="9">
        <f t="shared" si="44"/>
        <v>280.94718685907895</v>
      </c>
      <c r="F412" s="9">
        <f t="shared" si="45"/>
        <v>0</v>
      </c>
      <c r="H412" s="11">
        <f t="shared" si="46"/>
        <v>367634.70069199026</v>
      </c>
      <c r="I412" s="9">
        <f t="shared" si="47"/>
        <v>355108.29167912476</v>
      </c>
      <c r="J412" s="10">
        <f t="shared" si="48"/>
        <v>12526.409012865508</v>
      </c>
    </row>
    <row r="413" spans="2:10" x14ac:dyDescent="0.25">
      <c r="B413" s="8">
        <f>IF(COUNT($B$16:B412)&lt;=24*$D$12,IF(DAY(B412)=1,DATE(YEAR(B412),MONTH(B412),15),DATE(YEAR(B412),MONTH(B412)+1,1)),"")</f>
        <v>50601</v>
      </c>
      <c r="C413" s="9">
        <f t="shared" si="42"/>
        <v>112378.87474363159</v>
      </c>
      <c r="D413" s="9">
        <f t="shared" si="43"/>
        <v>280.94718685907895</v>
      </c>
      <c r="E413" s="9">
        <f t="shared" si="44"/>
        <v>280.94718685907895</v>
      </c>
      <c r="F413" s="9">
        <f t="shared" si="45"/>
        <v>0</v>
      </c>
      <c r="H413" s="11">
        <f t="shared" si="46"/>
        <v>369659.46992890554</v>
      </c>
      <c r="I413" s="9">
        <f t="shared" si="47"/>
        <v>356802.26922637271</v>
      </c>
      <c r="J413" s="10">
        <f t="shared" si="48"/>
        <v>12857.200702532835</v>
      </c>
    </row>
    <row r="414" spans="2:10" x14ac:dyDescent="0.25">
      <c r="B414" s="8">
        <f>IF(COUNT($B$16:B413)&lt;=24*$D$12,IF(DAY(B413)=1,DATE(YEAR(B413),MONTH(B413),15),DATE(YEAR(B413),MONTH(B413)+1,1)),"")</f>
        <v>50618</v>
      </c>
      <c r="C414" s="9">
        <f t="shared" si="42"/>
        <v>112378.87474363159</v>
      </c>
      <c r="D414" s="9">
        <f t="shared" si="43"/>
        <v>280.94718685907895</v>
      </c>
      <c r="E414" s="9">
        <f t="shared" si="44"/>
        <v>280.94718685907895</v>
      </c>
      <c r="F414" s="9">
        <f t="shared" si="45"/>
        <v>0</v>
      </c>
      <c r="H414" s="11">
        <f t="shared" si="46"/>
        <v>371692.29603318096</v>
      </c>
      <c r="I414" s="9">
        <f t="shared" si="47"/>
        <v>358502.98737010959</v>
      </c>
      <c r="J414" s="10">
        <f t="shared" si="48"/>
        <v>13189.308663071366</v>
      </c>
    </row>
    <row r="415" spans="2:10" x14ac:dyDescent="0.25">
      <c r="B415" s="8">
        <f>IF(COUNT($B$16:B414)&lt;=24*$D$12,IF(DAY(B414)=1,DATE(YEAR(B414),MONTH(B414),15),DATE(YEAR(B414),MONTH(B414)+1,1)),"")</f>
        <v>50632</v>
      </c>
      <c r="C415" s="9">
        <f t="shared" si="42"/>
        <v>112378.87474363159</v>
      </c>
      <c r="D415" s="9">
        <f t="shared" si="43"/>
        <v>280.94718685907895</v>
      </c>
      <c r="E415" s="9">
        <f t="shared" si="44"/>
        <v>280.94718685907895</v>
      </c>
      <c r="F415" s="9">
        <f t="shared" si="45"/>
        <v>0</v>
      </c>
      <c r="H415" s="11">
        <f t="shared" si="46"/>
        <v>373733.21106432751</v>
      </c>
      <c r="I415" s="9">
        <f t="shared" si="47"/>
        <v>360210.47293220274</v>
      </c>
      <c r="J415" s="10">
        <f t="shared" si="48"/>
        <v>13522.738132124767</v>
      </c>
    </row>
    <row r="416" spans="2:10" x14ac:dyDescent="0.25">
      <c r="B416" s="8">
        <f>IF(COUNT($B$16:B415)&lt;=24*$D$12,IF(DAY(B415)=1,DATE(YEAR(B415),MONTH(B415),15),DATE(YEAR(B415),MONTH(B415)+1,1)),"")</f>
        <v>50649</v>
      </c>
      <c r="C416" s="9">
        <f t="shared" si="42"/>
        <v>112378.87474363159</v>
      </c>
      <c r="D416" s="9">
        <f t="shared" si="43"/>
        <v>280.94718685907895</v>
      </c>
      <c r="E416" s="9">
        <f t="shared" si="44"/>
        <v>280.94718685907895</v>
      </c>
      <c r="F416" s="9">
        <f t="shared" si="45"/>
        <v>0</v>
      </c>
      <c r="H416" s="11">
        <f t="shared" si="46"/>
        <v>375782.24720942596</v>
      </c>
      <c r="I416" s="9">
        <f t="shared" si="47"/>
        <v>361924.75284124777</v>
      </c>
      <c r="J416" s="10">
        <f t="shared" si="48"/>
        <v>13857.494368178188</v>
      </c>
    </row>
    <row r="417" spans="2:10" x14ac:dyDescent="0.25">
      <c r="B417" s="8">
        <f>IF(COUNT($B$16:B416)&lt;=24*$D$12,IF(DAY(B416)=1,DATE(YEAR(B416),MONTH(B416),15),DATE(YEAR(B416),MONTH(B416)+1,1)),"")</f>
        <v>50663</v>
      </c>
      <c r="C417" s="9">
        <f t="shared" si="42"/>
        <v>112378.87474363159</v>
      </c>
      <c r="D417" s="9">
        <f t="shared" si="43"/>
        <v>280.94718685907895</v>
      </c>
      <c r="E417" s="9">
        <f t="shared" si="44"/>
        <v>280.94718685907895</v>
      </c>
      <c r="F417" s="9">
        <f t="shared" si="45"/>
        <v>0</v>
      </c>
      <c r="H417" s="11">
        <f t="shared" si="46"/>
        <v>377839.43678363436</v>
      </c>
      <c r="I417" s="9">
        <f t="shared" si="47"/>
        <v>363645.85413299332</v>
      </c>
      <c r="J417" s="10">
        <f t="shared" si="48"/>
        <v>14193.582650641038</v>
      </c>
    </row>
    <row r="418" spans="2:10" x14ac:dyDescent="0.25">
      <c r="B418" s="8">
        <f>IF(COUNT($B$16:B417)&lt;=24*$D$12,IF(DAY(B417)=1,DATE(YEAR(B417),MONTH(B417),15),DATE(YEAR(B417),MONTH(B417)+1,1)),"")</f>
        <v>50679</v>
      </c>
      <c r="C418" s="9">
        <f t="shared" si="42"/>
        <v>112378.87474363159</v>
      </c>
      <c r="D418" s="9">
        <f t="shared" si="43"/>
        <v>280.94718685907895</v>
      </c>
      <c r="E418" s="9">
        <f t="shared" si="44"/>
        <v>280.94718685907895</v>
      </c>
      <c r="F418" s="9">
        <f t="shared" si="45"/>
        <v>0</v>
      </c>
      <c r="H418" s="11">
        <f t="shared" si="46"/>
        <v>379904.81223069772</v>
      </c>
      <c r="I418" s="9">
        <f t="shared" si="47"/>
        <v>365373.8039507675</v>
      </c>
      <c r="J418" s="10">
        <f t="shared" si="48"/>
        <v>14531.008279930218</v>
      </c>
    </row>
    <row r="419" spans="2:10" x14ac:dyDescent="0.25">
      <c r="B419" s="8">
        <f>IF(COUNT($B$16:B418)&lt;=24*$D$12,IF(DAY(B418)=1,DATE(YEAR(B418),MONTH(B418),15),DATE(YEAR(B418),MONTH(B418)+1,1)),"")</f>
        <v>50693</v>
      </c>
      <c r="C419" s="9">
        <f t="shared" si="42"/>
        <v>112378.87474363159</v>
      </c>
      <c r="D419" s="9">
        <f t="shared" si="43"/>
        <v>280.94718685907895</v>
      </c>
      <c r="E419" s="9">
        <f t="shared" si="44"/>
        <v>280.94718685907895</v>
      </c>
      <c r="F419" s="9">
        <f t="shared" si="45"/>
        <v>0</v>
      </c>
      <c r="H419" s="11">
        <f t="shared" si="46"/>
        <v>381978.40612345975</v>
      </c>
      <c r="I419" s="9">
        <f t="shared" si="47"/>
        <v>367108.6295459058</v>
      </c>
      <c r="J419" s="10">
        <f t="shared" si="48"/>
        <v>14869.776577553945</v>
      </c>
    </row>
    <row r="420" spans="2:10" x14ac:dyDescent="0.25">
      <c r="B420" s="8">
        <f>IF(COUNT($B$16:B419)&lt;=24*$D$12,IF(DAY(B419)=1,DATE(YEAR(B419),MONTH(B419),15),DATE(YEAR(B419),MONTH(B419)+1,1)),"")</f>
        <v>50710</v>
      </c>
      <c r="C420" s="9">
        <f t="shared" si="42"/>
        <v>112378.87474363159</v>
      </c>
      <c r="D420" s="9">
        <f t="shared" si="43"/>
        <v>280.94718685907895</v>
      </c>
      <c r="E420" s="9">
        <f t="shared" si="44"/>
        <v>280.94718685907895</v>
      </c>
      <c r="F420" s="9">
        <f t="shared" si="45"/>
        <v>0</v>
      </c>
      <c r="H420" s="11">
        <f t="shared" si="46"/>
        <v>384060.25116437639</v>
      </c>
      <c r="I420" s="9">
        <f t="shared" si="47"/>
        <v>368850.358278181</v>
      </c>
      <c r="J420" s="10">
        <f t="shared" si="48"/>
        <v>15209.89288619539</v>
      </c>
    </row>
    <row r="421" spans="2:10" x14ac:dyDescent="0.25">
      <c r="B421" s="8">
        <f>IF(COUNT($B$16:B420)&lt;=24*$D$12,IF(DAY(B420)=1,DATE(YEAR(B420),MONTH(B420),15),DATE(YEAR(B420),MONTH(B420)+1,1)),"")</f>
        <v>50724</v>
      </c>
      <c r="C421" s="9">
        <f t="shared" si="42"/>
        <v>112378.87474363159</v>
      </c>
      <c r="D421" s="9">
        <f t="shared" si="43"/>
        <v>280.94718685907895</v>
      </c>
      <c r="E421" s="9">
        <f t="shared" si="44"/>
        <v>280.94718685907895</v>
      </c>
      <c r="F421" s="9">
        <f t="shared" si="45"/>
        <v>0</v>
      </c>
      <c r="H421" s="11">
        <f t="shared" si="46"/>
        <v>386150.38018603181</v>
      </c>
      <c r="I421" s="9">
        <f t="shared" si="47"/>
        <v>370599.0176162346</v>
      </c>
      <c r="J421" s="10">
        <f t="shared" si="48"/>
        <v>15551.362569797202</v>
      </c>
    </row>
    <row r="422" spans="2:10" x14ac:dyDescent="0.25">
      <c r="B422" s="8">
        <f>IF(COUNT($B$16:B421)&lt;=24*$D$12,IF(DAY(B421)=1,DATE(YEAR(B421),MONTH(B421),15),DATE(YEAR(B421),MONTH(B421)+1,1)),"")</f>
        <v>50740</v>
      </c>
      <c r="C422" s="9">
        <f t="shared" si="42"/>
        <v>112378.87474363159</v>
      </c>
      <c r="D422" s="9">
        <f t="shared" si="43"/>
        <v>280.94718685907895</v>
      </c>
      <c r="E422" s="9">
        <f t="shared" si="44"/>
        <v>280.94718685907895</v>
      </c>
      <c r="F422" s="9">
        <f t="shared" si="45"/>
        <v>0</v>
      </c>
      <c r="H422" s="11">
        <f t="shared" si="46"/>
        <v>388248.82615165593</v>
      </c>
      <c r="I422" s="9">
        <f t="shared" si="47"/>
        <v>372354.63513801002</v>
      </c>
      <c r="J422" s="10">
        <f t="shared" si="48"/>
        <v>15894.191013645905</v>
      </c>
    </row>
    <row r="423" spans="2:10" x14ac:dyDescent="0.25">
      <c r="B423" s="8">
        <f>IF(COUNT($B$16:B422)&lt;=24*$D$12,IF(DAY(B422)=1,DATE(YEAR(B422),MONTH(B422),15),DATE(YEAR(B422),MONTH(B422)+1,1)),"")</f>
        <v>50754</v>
      </c>
      <c r="C423" s="9">
        <f t="shared" si="42"/>
        <v>112378.87474363159</v>
      </c>
      <c r="D423" s="9">
        <f t="shared" si="43"/>
        <v>280.94718685907895</v>
      </c>
      <c r="E423" s="9">
        <f t="shared" si="44"/>
        <v>280.94718685907895</v>
      </c>
      <c r="F423" s="9">
        <f t="shared" si="45"/>
        <v>0</v>
      </c>
      <c r="H423" s="11">
        <f t="shared" si="46"/>
        <v>390355.62215564452</v>
      </c>
      <c r="I423" s="9">
        <f t="shared" si="47"/>
        <v>374117.23853118758</v>
      </c>
      <c r="J423" s="10">
        <f t="shared" si="48"/>
        <v>16238.383624456939</v>
      </c>
    </row>
    <row r="424" spans="2:10" x14ac:dyDescent="0.25">
      <c r="B424" s="8">
        <f>IF(COUNT($B$16:B423)&lt;=24*$D$12,IF(DAY(B423)=1,DATE(YEAR(B423),MONTH(B423),15),DATE(YEAR(B423),MONTH(B423)+1,1)),"")</f>
        <v>50771</v>
      </c>
      <c r="C424" s="9">
        <f t="shared" si="42"/>
        <v>116874.02973337685</v>
      </c>
      <c r="D424" s="9">
        <f t="shared" si="43"/>
        <v>292.18507433344212</v>
      </c>
      <c r="E424" s="9">
        <f t="shared" si="44"/>
        <v>292.18507433344212</v>
      </c>
      <c r="F424" s="9">
        <f t="shared" si="45"/>
        <v>6742.7324846178954</v>
      </c>
      <c r="H424" s="11">
        <f t="shared" si="46"/>
        <v>392493.27719902975</v>
      </c>
      <c r="I424" s="9">
        <f t="shared" si="47"/>
        <v>382640.82596571336</v>
      </c>
      <c r="J424" s="10">
        <f t="shared" si="48"/>
        <v>9852.4512333163875</v>
      </c>
    </row>
    <row r="425" spans="2:10" x14ac:dyDescent="0.25">
      <c r="B425" s="8">
        <f>IF(COUNT($B$16:B424)&lt;=24*$D$12,IF(DAY(B424)=1,DATE(YEAR(B424),MONTH(B424),15),DATE(YEAR(B424),MONTH(B424)+1,1)),"")</f>
        <v>50785</v>
      </c>
      <c r="C425" s="9">
        <f t="shared" si="42"/>
        <v>116874.02973337685</v>
      </c>
      <c r="D425" s="9">
        <f t="shared" si="43"/>
        <v>292.18507433344212</v>
      </c>
      <c r="E425" s="9">
        <f t="shared" si="44"/>
        <v>292.18507433344212</v>
      </c>
      <c r="F425" s="9">
        <f t="shared" si="45"/>
        <v>0</v>
      </c>
      <c r="H425" s="11">
        <f t="shared" si="46"/>
        <v>394639.43829971389</v>
      </c>
      <c r="I425" s="9">
        <f t="shared" si="47"/>
        <v>384455.59757740196</v>
      </c>
      <c r="J425" s="10">
        <f t="shared" si="48"/>
        <v>10183.840722311928</v>
      </c>
    </row>
    <row r="426" spans="2:10" x14ac:dyDescent="0.25">
      <c r="B426" s="8">
        <f>IF(COUNT($B$16:B425)&lt;=24*$D$12,IF(DAY(B425)=1,DATE(YEAR(B425),MONTH(B425),15),DATE(YEAR(B425),MONTH(B425)+1,1)),"")</f>
        <v>50802</v>
      </c>
      <c r="C426" s="9">
        <f t="shared" si="42"/>
        <v>116874.02973337685</v>
      </c>
      <c r="D426" s="9">
        <f t="shared" si="43"/>
        <v>292.18507433344212</v>
      </c>
      <c r="E426" s="9">
        <f t="shared" si="44"/>
        <v>292.18507433344212</v>
      </c>
      <c r="F426" s="9">
        <f t="shared" si="45"/>
        <v>0</v>
      </c>
      <c r="H426" s="11">
        <f t="shared" si="46"/>
        <v>396794.13930460362</v>
      </c>
      <c r="I426" s="9">
        <f t="shared" si="47"/>
        <v>386277.59044368973</v>
      </c>
      <c r="J426" s="10">
        <f t="shared" si="48"/>
        <v>10516.548860913899</v>
      </c>
    </row>
    <row r="427" spans="2:10" x14ac:dyDescent="0.25">
      <c r="B427" s="8">
        <f>IF(COUNT($B$16:B426)&lt;=24*$D$12,IF(DAY(B426)=1,DATE(YEAR(B426),MONTH(B426),15),DATE(YEAR(B426),MONTH(B426)+1,1)),"")</f>
        <v>50816</v>
      </c>
      <c r="C427" s="9">
        <f t="shared" si="42"/>
        <v>116874.02973337685</v>
      </c>
      <c r="D427" s="9">
        <f t="shared" si="43"/>
        <v>292.18507433344212</v>
      </c>
      <c r="E427" s="9">
        <f t="shared" si="44"/>
        <v>292.18507433344212</v>
      </c>
      <c r="F427" s="9">
        <f t="shared" si="45"/>
        <v>0</v>
      </c>
      <c r="H427" s="11">
        <f t="shared" si="46"/>
        <v>398957.41419528768</v>
      </c>
      <c r="I427" s="9">
        <f t="shared" si="47"/>
        <v>388106.83329905634</v>
      </c>
      <c r="J427" s="10">
        <f t="shared" si="48"/>
        <v>10850.580896231346</v>
      </c>
    </row>
    <row r="428" spans="2:10" x14ac:dyDescent="0.25">
      <c r="B428" s="8">
        <f>IF(COUNT($B$16:B427)&lt;=24*$D$12,IF(DAY(B427)=1,DATE(YEAR(B427),MONTH(B427),15),DATE(YEAR(B427),MONTH(B427)+1,1)),"")</f>
        <v>50830</v>
      </c>
      <c r="C428" s="9">
        <f t="shared" si="42"/>
        <v>116874.02973337685</v>
      </c>
      <c r="D428" s="9">
        <f t="shared" si="43"/>
        <v>292.18507433344212</v>
      </c>
      <c r="E428" s="9">
        <f t="shared" si="44"/>
        <v>292.18507433344212</v>
      </c>
      <c r="F428" s="9">
        <f t="shared" si="45"/>
        <v>0</v>
      </c>
      <c r="H428" s="11">
        <f t="shared" si="46"/>
        <v>401129.2970885727</v>
      </c>
      <c r="I428" s="9">
        <f t="shared" si="47"/>
        <v>389943.35499232035</v>
      </c>
      <c r="J428" s="10">
        <f t="shared" si="48"/>
        <v>11185.942096252344</v>
      </c>
    </row>
    <row r="429" spans="2:10" x14ac:dyDescent="0.25">
      <c r="B429" s="8">
        <f>IF(COUNT($B$16:B428)&lt;=24*$D$12,IF(DAY(B428)=1,DATE(YEAR(B428),MONTH(B428),15),DATE(YEAR(B428),MONTH(B428)+1,1)),"")</f>
        <v>50844</v>
      </c>
      <c r="C429" s="9">
        <f t="shared" si="42"/>
        <v>116874.02973337685</v>
      </c>
      <c r="D429" s="9">
        <f t="shared" si="43"/>
        <v>292.18507433344212</v>
      </c>
      <c r="E429" s="9">
        <f t="shared" si="44"/>
        <v>292.18507433344212</v>
      </c>
      <c r="F429" s="9">
        <f t="shared" si="45"/>
        <v>0</v>
      </c>
      <c r="H429" s="11">
        <f t="shared" si="46"/>
        <v>403309.82223702135</v>
      </c>
      <c r="I429" s="9">
        <f t="shared" si="47"/>
        <v>391787.18448709423</v>
      </c>
      <c r="J429" s="10">
        <f t="shared" si="48"/>
        <v>11522.637749927118</v>
      </c>
    </row>
    <row r="430" spans="2:10" x14ac:dyDescent="0.25">
      <c r="B430" s="8">
        <f>IF(COUNT($B$16:B429)&lt;=24*$D$12,IF(DAY(B429)=1,DATE(YEAR(B429),MONTH(B429),15),DATE(YEAR(B429),MONTH(B429)+1,1)),"")</f>
        <v>50861</v>
      </c>
      <c r="C430" s="9">
        <f t="shared" si="42"/>
        <v>116874.02973337685</v>
      </c>
      <c r="D430" s="9">
        <f t="shared" si="43"/>
        <v>292.18507433344212</v>
      </c>
      <c r="E430" s="9">
        <f t="shared" si="44"/>
        <v>292.18507433344212</v>
      </c>
      <c r="F430" s="9">
        <f t="shared" si="45"/>
        <v>0</v>
      </c>
      <c r="H430" s="11">
        <f t="shared" si="46"/>
        <v>405499.02402949258</v>
      </c>
      <c r="I430" s="9">
        <f t="shared" si="47"/>
        <v>393638.35086224106</v>
      </c>
      <c r="J430" s="10">
        <f t="shared" si="48"/>
        <v>11860.673167251516</v>
      </c>
    </row>
    <row r="431" spans="2:10" x14ac:dyDescent="0.25">
      <c r="B431" s="8">
        <f>IF(COUNT($B$16:B430)&lt;=24*$D$12,IF(DAY(B430)=1,DATE(YEAR(B430),MONTH(B430),15),DATE(YEAR(B430),MONTH(B430)+1,1)),"")</f>
        <v>50875</v>
      </c>
      <c r="C431" s="9">
        <f t="shared" si="42"/>
        <v>116874.02973337685</v>
      </c>
      <c r="D431" s="9">
        <f t="shared" si="43"/>
        <v>292.18507433344212</v>
      </c>
      <c r="E431" s="9">
        <f t="shared" si="44"/>
        <v>292.18507433344212</v>
      </c>
      <c r="F431" s="9">
        <f t="shared" si="45"/>
        <v>0</v>
      </c>
      <c r="H431" s="11">
        <f t="shared" si="46"/>
        <v>407696.93699168373</v>
      </c>
      <c r="I431" s="9">
        <f t="shared" si="47"/>
        <v>395496.8833123332</v>
      </c>
      <c r="J431" s="10">
        <f t="shared" si="48"/>
        <v>12200.053679350531</v>
      </c>
    </row>
    <row r="432" spans="2:10" x14ac:dyDescent="0.25">
      <c r="B432" s="8">
        <f>IF(COUNT($B$16:B431)&lt;=24*$D$12,IF(DAY(B431)=1,DATE(YEAR(B431),MONTH(B431),15),DATE(YEAR(B431),MONTH(B431)+1,1)),"")</f>
        <v>50891</v>
      </c>
      <c r="C432" s="9">
        <f t="shared" si="42"/>
        <v>116874.02973337685</v>
      </c>
      <c r="D432" s="9">
        <f t="shared" si="43"/>
        <v>292.18507433344212</v>
      </c>
      <c r="E432" s="9">
        <f t="shared" si="44"/>
        <v>292.18507433344212</v>
      </c>
      <c r="F432" s="9">
        <f t="shared" si="45"/>
        <v>0</v>
      </c>
      <c r="H432" s="11">
        <f t="shared" si="46"/>
        <v>409903.59578667529</v>
      </c>
      <c r="I432" s="9">
        <f t="shared" si="47"/>
        <v>397362.8111481127</v>
      </c>
      <c r="J432" s="10">
        <f t="shared" si="48"/>
        <v>12540.784638562589</v>
      </c>
    </row>
    <row r="433" spans="2:10" x14ac:dyDescent="0.25">
      <c r="B433" s="8">
        <f>IF(COUNT($B$16:B432)&lt;=24*$D$12,IF(DAY(B432)=1,DATE(YEAR(B432),MONTH(B432),15),DATE(YEAR(B432),MONTH(B432)+1,1)),"")</f>
        <v>50905</v>
      </c>
      <c r="C433" s="9">
        <f t="shared" si="42"/>
        <v>116874.02973337685</v>
      </c>
      <c r="D433" s="9">
        <f t="shared" si="43"/>
        <v>292.18507433344212</v>
      </c>
      <c r="E433" s="9">
        <f t="shared" si="44"/>
        <v>292.18507433344212</v>
      </c>
      <c r="F433" s="9">
        <f t="shared" si="45"/>
        <v>0</v>
      </c>
      <c r="H433" s="11">
        <f t="shared" si="46"/>
        <v>412119.03521547746</v>
      </c>
      <c r="I433" s="9">
        <f t="shared" si="47"/>
        <v>399236.16379695357</v>
      </c>
      <c r="J433" s="10">
        <f t="shared" si="48"/>
        <v>12882.871418523893</v>
      </c>
    </row>
    <row r="434" spans="2:10" x14ac:dyDescent="0.25">
      <c r="B434" s="8">
        <f>IF(COUNT($B$16:B433)&lt;=24*$D$12,IF(DAY(B433)=1,DATE(YEAR(B433),MONTH(B433),15),DATE(YEAR(B433),MONTH(B433)+1,1)),"")</f>
        <v>50922</v>
      </c>
      <c r="C434" s="9">
        <f t="shared" si="42"/>
        <v>116874.02973337685</v>
      </c>
      <c r="D434" s="9">
        <f t="shared" si="43"/>
        <v>292.18507433344212</v>
      </c>
      <c r="E434" s="9">
        <f t="shared" si="44"/>
        <v>292.18507433344212</v>
      </c>
      <c r="F434" s="9">
        <f t="shared" si="45"/>
        <v>0</v>
      </c>
      <c r="H434" s="11">
        <f t="shared" si="46"/>
        <v>414343.29021757899</v>
      </c>
      <c r="I434" s="9">
        <f t="shared" si="47"/>
        <v>401116.97080332576</v>
      </c>
      <c r="J434" s="10">
        <f t="shared" si="48"/>
        <v>13226.31941425323</v>
      </c>
    </row>
    <row r="435" spans="2:10" x14ac:dyDescent="0.25">
      <c r="B435" s="8">
        <f>IF(COUNT($B$16:B434)&lt;=24*$D$12,IF(DAY(B434)=1,DATE(YEAR(B434),MONTH(B434),15),DATE(YEAR(B434),MONTH(B434)+1,1)),"")</f>
        <v>50936</v>
      </c>
      <c r="C435" s="9">
        <f t="shared" si="42"/>
        <v>116874.02973337685</v>
      </c>
      <c r="D435" s="9">
        <f t="shared" si="43"/>
        <v>292.18507433344212</v>
      </c>
      <c r="E435" s="9">
        <f t="shared" si="44"/>
        <v>292.18507433344212</v>
      </c>
      <c r="F435" s="9">
        <f t="shared" si="45"/>
        <v>0</v>
      </c>
      <c r="H435" s="11">
        <f t="shared" si="46"/>
        <v>416576.39587149816</v>
      </c>
      <c r="I435" s="9">
        <f t="shared" si="47"/>
        <v>403005.26182926132</v>
      </c>
      <c r="J435" s="10">
        <f t="shared" si="48"/>
        <v>13571.134042236838</v>
      </c>
    </row>
    <row r="436" spans="2:10" x14ac:dyDescent="0.25">
      <c r="B436" s="8">
        <f>IF(COUNT($B$16:B435)&lt;=24*$D$12,IF(DAY(B435)=1,DATE(YEAR(B435),MONTH(B435),15),DATE(YEAR(B435),MONTH(B435)+1,1)),"")</f>
        <v>50952</v>
      </c>
      <c r="C436" s="9">
        <f t="shared" si="42"/>
        <v>116874.02973337685</v>
      </c>
      <c r="D436" s="9">
        <f t="shared" si="43"/>
        <v>292.18507433344212</v>
      </c>
      <c r="E436" s="9">
        <f t="shared" si="44"/>
        <v>292.18507433344212</v>
      </c>
      <c r="F436" s="9">
        <f t="shared" si="45"/>
        <v>0</v>
      </c>
      <c r="H436" s="11">
        <f t="shared" si="46"/>
        <v>418818.38739533612</v>
      </c>
      <c r="I436" s="9">
        <f t="shared" si="47"/>
        <v>404901.06665482203</v>
      </c>
      <c r="J436" s="10">
        <f t="shared" si="48"/>
        <v>13917.320740514086</v>
      </c>
    </row>
    <row r="437" spans="2:10" x14ac:dyDescent="0.25">
      <c r="B437" s="8">
        <f>IF(COUNT($B$16:B436)&lt;=24*$D$12,IF(DAY(B436)=1,DATE(YEAR(B436),MONTH(B436),15),DATE(YEAR(B436),MONTH(B436)+1,1)),"")</f>
        <v>50966</v>
      </c>
      <c r="C437" s="9">
        <f t="shared" si="42"/>
        <v>116874.02973337685</v>
      </c>
      <c r="D437" s="9">
        <f t="shared" si="43"/>
        <v>292.18507433344212</v>
      </c>
      <c r="E437" s="9">
        <f t="shared" si="44"/>
        <v>292.18507433344212</v>
      </c>
      <c r="F437" s="9">
        <f t="shared" si="45"/>
        <v>0</v>
      </c>
      <c r="H437" s="11">
        <f t="shared" si="46"/>
        <v>421069.30014733225</v>
      </c>
      <c r="I437" s="9">
        <f t="shared" si="47"/>
        <v>406804.41517856903</v>
      </c>
      <c r="J437" s="10">
        <f t="shared" si="48"/>
        <v>14264.884968763217</v>
      </c>
    </row>
    <row r="438" spans="2:10" x14ac:dyDescent="0.25">
      <c r="B438" s="8">
        <f>IF(COUNT($B$16:B437)&lt;=24*$D$12,IF(DAY(B437)=1,DATE(YEAR(B437),MONTH(B437),15),DATE(YEAR(B437),MONTH(B437)+1,1)),"")</f>
        <v>50983</v>
      </c>
      <c r="C438" s="9">
        <f t="shared" si="42"/>
        <v>116874.02973337685</v>
      </c>
      <c r="D438" s="9">
        <f t="shared" si="43"/>
        <v>292.18507433344212</v>
      </c>
      <c r="E438" s="9">
        <f t="shared" si="44"/>
        <v>292.18507433344212</v>
      </c>
      <c r="F438" s="9">
        <f t="shared" si="45"/>
        <v>0</v>
      </c>
      <c r="H438" s="11">
        <f t="shared" si="46"/>
        <v>423329.1696264217</v>
      </c>
      <c r="I438" s="9">
        <f t="shared" si="47"/>
        <v>408715.33741803456</v>
      </c>
      <c r="J438" s="10">
        <f t="shared" si="48"/>
        <v>14613.832208387146</v>
      </c>
    </row>
    <row r="439" spans="2:10" x14ac:dyDescent="0.25">
      <c r="B439" s="8">
        <f>IF(COUNT($B$16:B438)&lt;=24*$D$12,IF(DAY(B438)=1,DATE(YEAR(B438),MONTH(B438),15),DATE(YEAR(B438),MONTH(B438)+1,1)),"")</f>
        <v>50997</v>
      </c>
      <c r="C439" s="9">
        <f t="shared" si="42"/>
        <v>116874.02973337685</v>
      </c>
      <c r="D439" s="9">
        <f t="shared" si="43"/>
        <v>292.18507433344212</v>
      </c>
      <c r="E439" s="9">
        <f t="shared" si="44"/>
        <v>292.18507433344212</v>
      </c>
      <c r="F439" s="9">
        <f t="shared" si="45"/>
        <v>0</v>
      </c>
      <c r="H439" s="11">
        <f t="shared" si="46"/>
        <v>425598.03147279541</v>
      </c>
      <c r="I439" s="9">
        <f t="shared" si="47"/>
        <v>410633.86351019511</v>
      </c>
      <c r="J439" s="10">
        <f t="shared" si="48"/>
        <v>14964.167962600302</v>
      </c>
    </row>
    <row r="440" spans="2:10" x14ac:dyDescent="0.25">
      <c r="B440" s="8">
        <f>IF(COUNT($B$16:B439)&lt;=24*$D$12,IF(DAY(B439)=1,DATE(YEAR(B439),MONTH(B439),15),DATE(YEAR(B439),MONTH(B439)+1,1)),"")</f>
        <v>51014</v>
      </c>
      <c r="C440" s="9">
        <f t="shared" si="42"/>
        <v>116874.02973337685</v>
      </c>
      <c r="D440" s="9">
        <f t="shared" si="43"/>
        <v>292.18507433344212</v>
      </c>
      <c r="E440" s="9">
        <f t="shared" si="44"/>
        <v>292.18507433344212</v>
      </c>
      <c r="F440" s="9">
        <f t="shared" si="45"/>
        <v>0</v>
      </c>
      <c r="H440" s="11">
        <f t="shared" si="46"/>
        <v>427875.9214684621</v>
      </c>
      <c r="I440" s="9">
        <f t="shared" si="47"/>
        <v>412560.02371194685</v>
      </c>
      <c r="J440" s="10">
        <f t="shared" si="48"/>
        <v>15315.897756515245</v>
      </c>
    </row>
    <row r="441" spans="2:10" x14ac:dyDescent="0.25">
      <c r="B441" s="8">
        <f>IF(COUNT($B$16:B440)&lt;=24*$D$12,IF(DAY(B440)=1,DATE(YEAR(B440),MONTH(B440),15),DATE(YEAR(B440),MONTH(B440)+1,1)),"")</f>
        <v>51028</v>
      </c>
      <c r="C441" s="9">
        <f t="shared" si="42"/>
        <v>116874.02973337685</v>
      </c>
      <c r="D441" s="9">
        <f t="shared" si="43"/>
        <v>292.18507433344212</v>
      </c>
      <c r="E441" s="9">
        <f t="shared" si="44"/>
        <v>292.18507433344212</v>
      </c>
      <c r="F441" s="9">
        <f t="shared" si="45"/>
        <v>0</v>
      </c>
      <c r="H441" s="11">
        <f t="shared" si="46"/>
        <v>430162.87553781259</v>
      </c>
      <c r="I441" s="9">
        <f t="shared" si="47"/>
        <v>414493.84840058279</v>
      </c>
      <c r="J441" s="10">
        <f t="shared" si="48"/>
        <v>15669.027137229801</v>
      </c>
    </row>
    <row r="442" spans="2:10" x14ac:dyDescent="0.25">
      <c r="B442" s="8">
        <f>IF(COUNT($B$16:B441)&lt;=24*$D$12,IF(DAY(B441)=1,DATE(YEAR(B441),MONTH(B441),15),DATE(YEAR(B441),MONTH(B441)+1,1)),"")</f>
        <v>51044</v>
      </c>
      <c r="C442" s="9">
        <f t="shared" si="42"/>
        <v>116874.02973337685</v>
      </c>
      <c r="D442" s="9">
        <f t="shared" si="43"/>
        <v>292.18507433344212</v>
      </c>
      <c r="E442" s="9">
        <f t="shared" si="44"/>
        <v>292.18507433344212</v>
      </c>
      <c r="F442" s="9">
        <f t="shared" si="45"/>
        <v>0</v>
      </c>
      <c r="H442" s="11">
        <f t="shared" si="46"/>
        <v>432458.92974818638</v>
      </c>
      <c r="I442" s="9">
        <f t="shared" si="47"/>
        <v>416435.36807427183</v>
      </c>
      <c r="J442" s="10">
        <f t="shared" si="48"/>
        <v>16023.561673914548</v>
      </c>
    </row>
    <row r="443" spans="2:10" x14ac:dyDescent="0.25">
      <c r="B443" s="8">
        <f>IF(COUNT($B$16:B442)&lt;=24*$D$12,IF(DAY(B442)=1,DATE(YEAR(B442),MONTH(B442),15),DATE(YEAR(B442),MONTH(B442)+1,1)),"")</f>
        <v>51058</v>
      </c>
      <c r="C443" s="9">
        <f t="shared" si="42"/>
        <v>116874.02973337685</v>
      </c>
      <c r="D443" s="9">
        <f t="shared" si="43"/>
        <v>292.18507433344212</v>
      </c>
      <c r="E443" s="9">
        <f t="shared" si="44"/>
        <v>292.18507433344212</v>
      </c>
      <c r="F443" s="9">
        <f t="shared" si="45"/>
        <v>0</v>
      </c>
      <c r="H443" s="11">
        <f t="shared" si="46"/>
        <v>434764.12031044031</v>
      </c>
      <c r="I443" s="9">
        <f t="shared" si="47"/>
        <v>418384.61335253983</v>
      </c>
      <c r="J443" s="10">
        <f t="shared" si="48"/>
        <v>16379.506957900478</v>
      </c>
    </row>
    <row r="444" spans="2:10" x14ac:dyDescent="0.25">
      <c r="B444" s="8">
        <f>IF(COUNT($B$16:B443)&lt;=24*$D$12,IF(DAY(B443)=1,DATE(YEAR(B443),MONTH(B443),15),DATE(YEAR(B443),MONTH(B443)+1,1)),"")</f>
        <v>51075</v>
      </c>
      <c r="C444" s="9">
        <f t="shared" si="42"/>
        <v>116874.02973337685</v>
      </c>
      <c r="D444" s="9">
        <f t="shared" si="43"/>
        <v>292.18507433344212</v>
      </c>
      <c r="E444" s="9">
        <f t="shared" si="44"/>
        <v>292.18507433344212</v>
      </c>
      <c r="F444" s="9">
        <f t="shared" si="45"/>
        <v>0</v>
      </c>
      <c r="H444" s="11">
        <f t="shared" si="46"/>
        <v>437078.48357951996</v>
      </c>
      <c r="I444" s="9">
        <f t="shared" si="47"/>
        <v>420341.61497675237</v>
      </c>
      <c r="J444" s="10">
        <f t="shared" si="48"/>
        <v>16736.868602767587</v>
      </c>
    </row>
    <row r="445" spans="2:10" x14ac:dyDescent="0.25">
      <c r="B445" s="8">
        <f>IF(COUNT($B$16:B444)&lt;=24*$D$12,IF(DAY(B444)=1,DATE(YEAR(B444),MONTH(B444),15),DATE(YEAR(B444),MONTH(B444)+1,1)),"")</f>
        <v>51089</v>
      </c>
      <c r="C445" s="9">
        <f t="shared" si="42"/>
        <v>116874.02973337685</v>
      </c>
      <c r="D445" s="9">
        <f t="shared" si="43"/>
        <v>292.18507433344212</v>
      </c>
      <c r="E445" s="9">
        <f t="shared" si="44"/>
        <v>292.18507433344212</v>
      </c>
      <c r="F445" s="9">
        <f t="shared" si="45"/>
        <v>0</v>
      </c>
      <c r="H445" s="11">
        <f t="shared" si="46"/>
        <v>439402.05605503271</v>
      </c>
      <c r="I445" s="9">
        <f t="shared" si="47"/>
        <v>422306.40381059964</v>
      </c>
      <c r="J445" s="10">
        <f t="shared" si="48"/>
        <v>17095.652244433062</v>
      </c>
    </row>
    <row r="446" spans="2:10" x14ac:dyDescent="0.25">
      <c r="B446" s="8">
        <f>IF(COUNT($B$16:B445)&lt;=24*$D$12,IF(DAY(B445)=1,DATE(YEAR(B445),MONTH(B445),15),DATE(YEAR(B445),MONTH(B445)+1,1)),"")</f>
        <v>51105</v>
      </c>
      <c r="C446" s="9">
        <f t="shared" si="42"/>
        <v>116874.02973337685</v>
      </c>
      <c r="D446" s="9">
        <f t="shared" si="43"/>
        <v>292.18507433344212</v>
      </c>
      <c r="E446" s="9">
        <f t="shared" si="44"/>
        <v>292.18507433344212</v>
      </c>
      <c r="F446" s="9">
        <f t="shared" si="45"/>
        <v>0</v>
      </c>
      <c r="H446" s="11">
        <f t="shared" si="46"/>
        <v>441734.87438182352</v>
      </c>
      <c r="I446" s="9">
        <f t="shared" si="47"/>
        <v>424279.01084058324</v>
      </c>
      <c r="J446" s="10">
        <f t="shared" si="48"/>
        <v>17455.86354124028</v>
      </c>
    </row>
    <row r="447" spans="2:10" x14ac:dyDescent="0.25">
      <c r="B447" s="8">
        <f>IF(COUNT($B$16:B446)&lt;=24*$D$12,IF(DAY(B446)=1,DATE(YEAR(B446),MONTH(B446),15),DATE(YEAR(B446),MONTH(B446)+1,1)),"")</f>
        <v>51119</v>
      </c>
      <c r="C447" s="9">
        <f t="shared" si="42"/>
        <v>116874.02973337685</v>
      </c>
      <c r="D447" s="9">
        <f t="shared" si="43"/>
        <v>292.18507433344212</v>
      </c>
      <c r="E447" s="9">
        <f t="shared" si="44"/>
        <v>292.18507433344212</v>
      </c>
      <c r="F447" s="9">
        <f t="shared" si="45"/>
        <v>0</v>
      </c>
      <c r="H447" s="11">
        <f t="shared" si="46"/>
        <v>444076.97535055276</v>
      </c>
      <c r="I447" s="9">
        <f t="shared" si="47"/>
        <v>426259.46717650478</v>
      </c>
      <c r="J447" s="10">
        <f t="shared" si="48"/>
        <v>17817.50817404798</v>
      </c>
    </row>
    <row r="448" spans="2:10" x14ac:dyDescent="0.25">
      <c r="B448" s="8">
        <f>IF(COUNT($B$16:B447)&lt;=24*$D$12,IF(DAY(B447)=1,DATE(YEAR(B447),MONTH(B447),15),DATE(YEAR(B447),MONTH(B447)+1,1)),"")</f>
        <v>51136</v>
      </c>
      <c r="C448" s="9">
        <f t="shared" si="42"/>
        <v>121548.99092271194</v>
      </c>
      <c r="D448" s="9">
        <f t="shared" si="43"/>
        <v>303.87247730677984</v>
      </c>
      <c r="E448" s="9">
        <f t="shared" si="44"/>
        <v>303.87247730677984</v>
      </c>
      <c r="F448" s="9">
        <f t="shared" si="45"/>
        <v>7012.4417840026108</v>
      </c>
      <c r="H448" s="11">
        <f t="shared" si="46"/>
        <v>446451.77070422313</v>
      </c>
      <c r="I448" s="9">
        <f t="shared" si="47"/>
        <v>435271.9332389324</v>
      </c>
      <c r="J448" s="10">
        <f t="shared" si="48"/>
        <v>11179.837465290737</v>
      </c>
    </row>
    <row r="449" spans="2:10" x14ac:dyDescent="0.25">
      <c r="B449" s="8">
        <f>IF(COUNT($B$16:B448)&lt;=24*$D$12,IF(DAY(B448)=1,DATE(YEAR(B448),MONTH(B448),15),DATE(YEAR(B448),MONTH(B448)+1,1)),"")</f>
        <v>51150</v>
      </c>
      <c r="C449" s="9">
        <f t="shared" si="42"/>
        <v>121548.99092271194</v>
      </c>
      <c r="D449" s="9">
        <f t="shared" si="43"/>
        <v>303.87247730677984</v>
      </c>
      <c r="E449" s="9">
        <f t="shared" si="44"/>
        <v>303.87247730677984</v>
      </c>
      <c r="F449" s="9">
        <f t="shared" si="45"/>
        <v>0</v>
      </c>
      <c r="H449" s="11">
        <f t="shared" si="46"/>
        <v>448836.01573286048</v>
      </c>
      <c r="I449" s="9">
        <f t="shared" si="47"/>
        <v>437307.81950218457</v>
      </c>
      <c r="J449" s="10">
        <f t="shared" si="48"/>
        <v>11528.196230675909</v>
      </c>
    </row>
    <row r="450" spans="2:10" x14ac:dyDescent="0.25">
      <c r="B450" s="8">
        <f>IF(COUNT($B$16:B449)&lt;=24*$D$12,IF(DAY(B449)=1,DATE(YEAR(B449),MONTH(B449),15),DATE(YEAR(B449),MONTH(B449)+1,1)),"")</f>
        <v>51167</v>
      </c>
      <c r="C450" s="9">
        <f t="shared" si="42"/>
        <v>121548.99092271194</v>
      </c>
      <c r="D450" s="9">
        <f t="shared" si="43"/>
        <v>303.87247730677984</v>
      </c>
      <c r="E450" s="9">
        <f t="shared" si="44"/>
        <v>303.87247730677984</v>
      </c>
      <c r="F450" s="9">
        <f t="shared" si="45"/>
        <v>0</v>
      </c>
      <c r="H450" s="11">
        <f t="shared" si="46"/>
        <v>451229.74803817098</v>
      </c>
      <c r="I450" s="9">
        <f t="shared" si="47"/>
        <v>439351.80686914985</v>
      </c>
      <c r="J450" s="10">
        <f t="shared" si="48"/>
        <v>11877.941169021127</v>
      </c>
    </row>
    <row r="451" spans="2:10" x14ac:dyDescent="0.25">
      <c r="B451" s="8">
        <f>IF(COUNT($B$16:B450)&lt;=24*$D$12,IF(DAY(B450)=1,DATE(YEAR(B450),MONTH(B450),15),DATE(YEAR(B450),MONTH(B450)+1,1)),"")</f>
        <v>51181</v>
      </c>
      <c r="C451" s="9">
        <f t="shared" si="42"/>
        <v>121548.99092271194</v>
      </c>
      <c r="D451" s="9">
        <f t="shared" si="43"/>
        <v>303.87247730677984</v>
      </c>
      <c r="E451" s="9">
        <f t="shared" si="44"/>
        <v>303.87247730677984</v>
      </c>
      <c r="F451" s="9">
        <f t="shared" si="45"/>
        <v>0</v>
      </c>
      <c r="H451" s="11">
        <f t="shared" si="46"/>
        <v>453633.00537148362</v>
      </c>
      <c r="I451" s="9">
        <f t="shared" si="47"/>
        <v>441403.92757536244</v>
      </c>
      <c r="J451" s="10">
        <f t="shared" si="48"/>
        <v>12229.077796121186</v>
      </c>
    </row>
    <row r="452" spans="2:10" x14ac:dyDescent="0.25">
      <c r="B452" s="8">
        <f>IF(COUNT($B$16:B451)&lt;=24*$D$12,IF(DAY(B451)=1,DATE(YEAR(B451),MONTH(B451),15),DATE(YEAR(B451),MONTH(B451)+1,1)),"")</f>
        <v>51196</v>
      </c>
      <c r="C452" s="9">
        <f t="shared" si="42"/>
        <v>121548.99092271194</v>
      </c>
      <c r="D452" s="9">
        <f t="shared" si="43"/>
        <v>303.87247730677984</v>
      </c>
      <c r="E452" s="9">
        <f t="shared" si="44"/>
        <v>303.87247730677984</v>
      </c>
      <c r="F452" s="9">
        <f t="shared" si="45"/>
        <v>0</v>
      </c>
      <c r="H452" s="11">
        <f t="shared" si="46"/>
        <v>456045.82563434582</v>
      </c>
      <c r="I452" s="9">
        <f t="shared" si="47"/>
        <v>443464.21398462681</v>
      </c>
      <c r="J452" s="10">
        <f t="shared" si="48"/>
        <v>12581.611649719009</v>
      </c>
    </row>
    <row r="453" spans="2:10" x14ac:dyDescent="0.25">
      <c r="B453" s="8">
        <f>IF(COUNT($B$16:B452)&lt;=24*$D$12,IF(DAY(B452)=1,DATE(YEAR(B452),MONTH(B452),15),DATE(YEAR(B452),MONTH(B452)+1,1)),"")</f>
        <v>51210</v>
      </c>
      <c r="C453" s="9">
        <f t="shared" si="42"/>
        <v>121548.99092271194</v>
      </c>
      <c r="D453" s="9">
        <f t="shared" si="43"/>
        <v>303.87247730677984</v>
      </c>
      <c r="E453" s="9">
        <f t="shared" si="44"/>
        <v>303.87247730677984</v>
      </c>
      <c r="F453" s="9">
        <f t="shared" si="45"/>
        <v>0</v>
      </c>
      <c r="H453" s="11">
        <f t="shared" si="46"/>
        <v>458468.24687912111</v>
      </c>
      <c r="I453" s="9">
        <f t="shared" si="47"/>
        <v>445532.6985895278</v>
      </c>
      <c r="J453" s="10">
        <f t="shared" si="48"/>
        <v>12935.548289593309</v>
      </c>
    </row>
    <row r="454" spans="2:10" x14ac:dyDescent="0.25">
      <c r="B454" s="8">
        <f>IF(COUNT($B$16:B453)&lt;=24*$D$12,IF(DAY(B453)=1,DATE(YEAR(B453),MONTH(B453),15),DATE(YEAR(B453),MONTH(B453)+1,1)),"")</f>
        <v>51227</v>
      </c>
      <c r="C454" s="9">
        <f t="shared" si="42"/>
        <v>121548.99092271194</v>
      </c>
      <c r="D454" s="9">
        <f t="shared" si="43"/>
        <v>303.87247730677984</v>
      </c>
      <c r="E454" s="9">
        <f t="shared" si="44"/>
        <v>303.87247730677984</v>
      </c>
      <c r="F454" s="9">
        <f t="shared" si="45"/>
        <v>0</v>
      </c>
      <c r="H454" s="11">
        <f t="shared" si="46"/>
        <v>460900.30730958912</v>
      </c>
      <c r="I454" s="9">
        <f t="shared" si="47"/>
        <v>447609.41401194339</v>
      </c>
      <c r="J454" s="10">
        <f t="shared" si="48"/>
        <v>13290.893297645729</v>
      </c>
    </row>
    <row r="455" spans="2:10" x14ac:dyDescent="0.25">
      <c r="B455" s="8">
        <f>IF(COUNT($B$16:B454)&lt;=24*$D$12,IF(DAY(B454)=1,DATE(YEAR(B454),MONTH(B454),15),DATE(YEAR(B454),MONTH(B454)+1,1)),"")</f>
        <v>51241</v>
      </c>
      <c r="C455" s="9">
        <f t="shared" si="42"/>
        <v>121548.99092271194</v>
      </c>
      <c r="D455" s="9">
        <f t="shared" si="43"/>
        <v>303.87247730677984</v>
      </c>
      <c r="E455" s="9">
        <f t="shared" si="44"/>
        <v>303.87247730677984</v>
      </c>
      <c r="F455" s="9">
        <f t="shared" si="45"/>
        <v>0</v>
      </c>
      <c r="H455" s="11">
        <f t="shared" si="46"/>
        <v>463342.04528154817</v>
      </c>
      <c r="I455" s="9">
        <f t="shared" si="47"/>
        <v>449694.39300355891</v>
      </c>
      <c r="J455" s="10">
        <f t="shared" si="48"/>
        <v>13647.652277989255</v>
      </c>
    </row>
    <row r="456" spans="2:10" x14ac:dyDescent="0.25">
      <c r="B456" s="8">
        <f>IF(COUNT($B$16:B455)&lt;=24*$D$12,IF(DAY(B455)=1,DATE(YEAR(B455),MONTH(B455),15),DATE(YEAR(B455),MONTH(B455)+1,1)),"")</f>
        <v>51257</v>
      </c>
      <c r="C456" s="9">
        <f t="shared" si="42"/>
        <v>121548.99092271194</v>
      </c>
      <c r="D456" s="9">
        <f t="shared" si="43"/>
        <v>303.87247730677984</v>
      </c>
      <c r="E456" s="9">
        <f t="shared" si="44"/>
        <v>303.87247730677984</v>
      </c>
      <c r="F456" s="9">
        <f t="shared" si="45"/>
        <v>0</v>
      </c>
      <c r="H456" s="11">
        <f t="shared" si="46"/>
        <v>465793.49930342031</v>
      </c>
      <c r="I456" s="9">
        <f t="shared" si="47"/>
        <v>451787.66844638373</v>
      </c>
      <c r="J456" s="10">
        <f t="shared" si="48"/>
        <v>14005.830857036577</v>
      </c>
    </row>
    <row r="457" spans="2:10" x14ac:dyDescent="0.25">
      <c r="B457" s="8">
        <f>IF(COUNT($B$16:B456)&lt;=24*$D$12,IF(DAY(B456)=1,DATE(YEAR(B456),MONTH(B456),15),DATE(YEAR(B456),MONTH(B456)+1,1)),"")</f>
        <v>51271</v>
      </c>
      <c r="C457" s="9">
        <f t="shared" si="42"/>
        <v>121548.99092271194</v>
      </c>
      <c r="D457" s="9">
        <f t="shared" si="43"/>
        <v>303.87247730677984</v>
      </c>
      <c r="E457" s="9">
        <f t="shared" si="44"/>
        <v>303.87247730677984</v>
      </c>
      <c r="F457" s="9">
        <f t="shared" si="45"/>
        <v>0</v>
      </c>
      <c r="H457" s="11">
        <f t="shared" si="46"/>
        <v>468254.70803685836</v>
      </c>
      <c r="I457" s="9">
        <f t="shared" si="47"/>
        <v>453889.27335326967</v>
      </c>
      <c r="J457" s="10">
        <f t="shared" si="48"/>
        <v>14365.434683588683</v>
      </c>
    </row>
    <row r="458" spans="2:10" x14ac:dyDescent="0.25">
      <c r="B458" s="8">
        <f>IF(COUNT($B$16:B457)&lt;=24*$D$12,IF(DAY(B457)=1,DATE(YEAR(B457),MONTH(B457),15),DATE(YEAR(B457),MONTH(B457)+1,1)),"")</f>
        <v>51288</v>
      </c>
      <c r="C458" s="9">
        <f t="shared" si="42"/>
        <v>121548.99092271194</v>
      </c>
      <c r="D458" s="9">
        <f t="shared" si="43"/>
        <v>303.87247730677984</v>
      </c>
      <c r="E458" s="9">
        <f t="shared" si="44"/>
        <v>303.87247730677984</v>
      </c>
      <c r="F458" s="9">
        <f t="shared" si="45"/>
        <v>0</v>
      </c>
      <c r="H458" s="11">
        <f t="shared" si="46"/>
        <v>470725.71029735589</v>
      </c>
      <c r="I458" s="9">
        <f t="shared" si="47"/>
        <v>455999.24086843192</v>
      </c>
      <c r="J458" s="10">
        <f t="shared" si="48"/>
        <v>14726.469428923971</v>
      </c>
    </row>
    <row r="459" spans="2:10" x14ac:dyDescent="0.25">
      <c r="B459" s="8">
        <f>IF(COUNT($B$16:B458)&lt;=24*$D$12,IF(DAY(B458)=1,DATE(YEAR(B458),MONTH(B458),15),DATE(YEAR(B458),MONTH(B458)+1,1)),"")</f>
        <v>51302</v>
      </c>
      <c r="C459" s="9">
        <f t="shared" si="42"/>
        <v>121548.99092271194</v>
      </c>
      <c r="D459" s="9">
        <f t="shared" si="43"/>
        <v>303.87247730677984</v>
      </c>
      <c r="E459" s="9">
        <f t="shared" si="44"/>
        <v>303.87247730677984</v>
      </c>
      <c r="F459" s="9">
        <f t="shared" si="45"/>
        <v>0</v>
      </c>
      <c r="H459" s="11">
        <f t="shared" si="46"/>
        <v>473206.54505485925</v>
      </c>
      <c r="I459" s="9">
        <f t="shared" si="47"/>
        <v>458117.60426797147</v>
      </c>
      <c r="J459" s="10">
        <f t="shared" si="48"/>
        <v>15088.940786887775</v>
      </c>
    </row>
    <row r="460" spans="2:10" x14ac:dyDescent="0.25">
      <c r="B460" s="8">
        <f>IF(COUNT($B$16:B459)&lt;=24*$D$12,IF(DAY(B459)=1,DATE(YEAR(B459),MONTH(B459),15),DATE(YEAR(B459),MONTH(B459)+1,1)),"")</f>
        <v>51318</v>
      </c>
      <c r="C460" s="9">
        <f t="shared" si="42"/>
        <v>121548.99092271194</v>
      </c>
      <c r="D460" s="9">
        <f t="shared" si="43"/>
        <v>303.87247730677984</v>
      </c>
      <c r="E460" s="9">
        <f t="shared" si="44"/>
        <v>303.87247730677984</v>
      </c>
      <c r="F460" s="9">
        <f t="shared" si="45"/>
        <v>0</v>
      </c>
      <c r="H460" s="11">
        <f t="shared" si="46"/>
        <v>475697.25143438211</v>
      </c>
      <c r="I460" s="9">
        <f t="shared" si="47"/>
        <v>460244.39696040004</v>
      </c>
      <c r="J460" s="10">
        <f t="shared" si="48"/>
        <v>15452.854473982065</v>
      </c>
    </row>
    <row r="461" spans="2:10" x14ac:dyDescent="0.25">
      <c r="B461" s="8">
        <f>IF(COUNT($B$16:B460)&lt;=24*$D$12,IF(DAY(B460)=1,DATE(YEAR(B460),MONTH(B460),15),DATE(YEAR(B460),MONTH(B460)+1,1)),"")</f>
        <v>51332</v>
      </c>
      <c r="C461" s="9">
        <f t="shared" si="42"/>
        <v>121548.99092271194</v>
      </c>
      <c r="D461" s="9">
        <f t="shared" si="43"/>
        <v>303.87247730677984</v>
      </c>
      <c r="E461" s="9">
        <f t="shared" si="44"/>
        <v>303.87247730677984</v>
      </c>
      <c r="F461" s="9">
        <f t="shared" si="45"/>
        <v>0</v>
      </c>
      <c r="H461" s="11">
        <f t="shared" si="46"/>
        <v>478197.8687166227</v>
      </c>
      <c r="I461" s="9">
        <f t="shared" si="47"/>
        <v>462379.65248716698</v>
      </c>
      <c r="J461" s="10">
        <f t="shared" si="48"/>
        <v>15818.21622945572</v>
      </c>
    </row>
    <row r="462" spans="2:10" x14ac:dyDescent="0.25">
      <c r="B462" s="8">
        <f>IF(COUNT($B$16:B461)&lt;=24*$D$12,IF(DAY(B461)=1,DATE(YEAR(B461),MONTH(B461),15),DATE(YEAR(B461),MONTH(B461)+1,1)),"")</f>
        <v>51349</v>
      </c>
      <c r="C462" s="9">
        <f t="shared" si="42"/>
        <v>121548.99092271194</v>
      </c>
      <c r="D462" s="9">
        <f t="shared" si="43"/>
        <v>303.87247730677984</v>
      </c>
      <c r="E462" s="9">
        <f t="shared" si="44"/>
        <v>303.87247730677984</v>
      </c>
      <c r="F462" s="9">
        <f t="shared" si="45"/>
        <v>0</v>
      </c>
      <c r="H462" s="11">
        <f t="shared" si="46"/>
        <v>480708.43633858307</v>
      </c>
      <c r="I462" s="9">
        <f t="shared" si="47"/>
        <v>464523.40452318813</v>
      </c>
      <c r="J462" s="10">
        <f t="shared" si="48"/>
        <v>16185.031815394934</v>
      </c>
    </row>
    <row r="463" spans="2:10" x14ac:dyDescent="0.25">
      <c r="B463" s="8">
        <f>IF(COUNT($B$16:B462)&lt;=24*$D$12,IF(DAY(B462)=1,DATE(YEAR(B462),MONTH(B462),15),DATE(YEAR(B462),MONTH(B462)+1,1)),"")</f>
        <v>51363</v>
      </c>
      <c r="C463" s="9">
        <f t="shared" si="42"/>
        <v>121548.99092271194</v>
      </c>
      <c r="D463" s="9">
        <f t="shared" si="43"/>
        <v>303.87247730677984</v>
      </c>
      <c r="E463" s="9">
        <f t="shared" si="44"/>
        <v>303.87247730677984</v>
      </c>
      <c r="F463" s="9">
        <f t="shared" si="45"/>
        <v>0</v>
      </c>
      <c r="H463" s="11">
        <f t="shared" si="46"/>
        <v>483228.99389419117</v>
      </c>
      <c r="I463" s="9">
        <f t="shared" si="47"/>
        <v>466675.6868773771</v>
      </c>
      <c r="J463" s="10">
        <f t="shared" si="48"/>
        <v>16553.307016814069</v>
      </c>
    </row>
    <row r="464" spans="2:10" x14ac:dyDescent="0.25">
      <c r="B464" s="8">
        <f>IF(COUNT($B$16:B463)&lt;=24*$D$12,IF(DAY(B463)=1,DATE(YEAR(B463),MONTH(B463),15),DATE(YEAR(B463),MONTH(B463)+1,1)),"")</f>
        <v>51380</v>
      </c>
      <c r="C464" s="9">
        <f t="shared" si="42"/>
        <v>121548.99092271194</v>
      </c>
      <c r="D464" s="9">
        <f t="shared" si="43"/>
        <v>303.87247730677984</v>
      </c>
      <c r="E464" s="9">
        <f t="shared" si="44"/>
        <v>303.87247730677984</v>
      </c>
      <c r="F464" s="9">
        <f t="shared" si="45"/>
        <v>0</v>
      </c>
      <c r="H464" s="11">
        <f t="shared" si="46"/>
        <v>485759.58113492531</v>
      </c>
      <c r="I464" s="9">
        <f t="shared" si="47"/>
        <v>468836.53349317826</v>
      </c>
      <c r="J464" s="10">
        <f t="shared" si="48"/>
        <v>16923.047641747049</v>
      </c>
    </row>
    <row r="465" spans="2:10" x14ac:dyDescent="0.25">
      <c r="B465" s="8">
        <f>IF(COUNT($B$16:B464)&lt;=24*$D$12,IF(DAY(B464)=1,DATE(YEAR(B464),MONTH(B464),15),DATE(YEAR(B464),MONTH(B464)+1,1)),"")</f>
        <v>51394</v>
      </c>
      <c r="C465" s="9">
        <f t="shared" si="42"/>
        <v>121548.99092271194</v>
      </c>
      <c r="D465" s="9">
        <f t="shared" si="43"/>
        <v>303.87247730677984</v>
      </c>
      <c r="E465" s="9">
        <f t="shared" si="44"/>
        <v>303.87247730677984</v>
      </c>
      <c r="F465" s="9">
        <f t="shared" si="45"/>
        <v>0</v>
      </c>
      <c r="H465" s="11">
        <f t="shared" si="46"/>
        <v>488300.23797044094</v>
      </c>
      <c r="I465" s="9">
        <f t="shared" si="47"/>
        <v>471005.9784491022</v>
      </c>
      <c r="J465" s="10">
        <f t="shared" si="48"/>
        <v>17294.259521338739</v>
      </c>
    </row>
    <row r="466" spans="2:10" x14ac:dyDescent="0.25">
      <c r="B466" s="8">
        <f>IF(COUNT($B$16:B465)&lt;=24*$D$12,IF(DAY(B465)=1,DATE(YEAR(B465),MONTH(B465),15),DATE(YEAR(B465),MONTH(B465)+1,1)),"")</f>
        <v>51410</v>
      </c>
      <c r="C466" s="9">
        <f t="shared" ref="C466:C529" si="49">IF(B466&lt;&gt;"",IF(AND(MONTH(B466)=1,DAY(B466)=1),VLOOKUP(DATE(YEAR(B466)-1,12,15),$B:$C,2,FALSE)*(1+$D$9),C465),"")</f>
        <v>121548.99092271194</v>
      </c>
      <c r="D466" s="9">
        <f t="shared" ref="D466:D529" si="50">IF(B466&lt;&gt;"",(C466*$D$7)/24,"")</f>
        <v>303.87247730677984</v>
      </c>
      <c r="E466" s="9">
        <f t="shared" ref="E466:E529" si="51">IF(B466&lt;&gt;"",(C466*$D$8)/24,"")</f>
        <v>303.87247730677984</v>
      </c>
      <c r="F466" s="9">
        <f t="shared" ref="F466:F529" si="52">IF(B466&lt;&gt;"",IF(AND(MONTH(B466)=1,DAY(B466)=1),VLOOKUP(DATE(YEAR(B466)-1,12,1),$B:$C,2,FALSE)*$D$8,0),"")</f>
        <v>0</v>
      </c>
      <c r="H466" s="11">
        <f t="shared" ref="H466:H529" si="53">IF(B466&lt;&gt;"",H465*(1+$D$10)^(1/24)+SUM(D466:E466),"")</f>
        <v>490851.00446920027</v>
      </c>
      <c r="I466" s="9">
        <f t="shared" ref="I466:I529" si="54">IF(B466&lt;&gt;"",I465*(1+$D$10)^(1/24)+IF(D466&lt;&gt;"",D466,0)+F466,"")</f>
        <v>473184.05595926306</v>
      </c>
      <c r="J466" s="10">
        <f t="shared" ref="J466:J529" si="55">IF(B466&lt;&gt;"",H466-I466,"")</f>
        <v>17666.94850993721</v>
      </c>
    </row>
    <row r="467" spans="2:10" x14ac:dyDescent="0.25">
      <c r="B467" s="8">
        <f>IF(COUNT($B$16:B466)&lt;=24*$D$12,IF(DAY(B466)=1,DATE(YEAR(B466),MONTH(B466),15),DATE(YEAR(B466),MONTH(B466)+1,1)),"")</f>
        <v>51424</v>
      </c>
      <c r="C467" s="9">
        <f t="shared" si="49"/>
        <v>121548.99092271194</v>
      </c>
      <c r="D467" s="9">
        <f t="shared" si="50"/>
        <v>303.87247730677984</v>
      </c>
      <c r="E467" s="9">
        <f t="shared" si="51"/>
        <v>303.87247730677984</v>
      </c>
      <c r="F467" s="9">
        <f t="shared" si="52"/>
        <v>0</v>
      </c>
      <c r="H467" s="11">
        <f t="shared" si="53"/>
        <v>493411.92085910396</v>
      </c>
      <c r="I467" s="9">
        <f t="shared" si="54"/>
        <v>475370.80037391832</v>
      </c>
      <c r="J467" s="10">
        <f t="shared" si="55"/>
        <v>18041.120485185646</v>
      </c>
    </row>
    <row r="468" spans="2:10" x14ac:dyDescent="0.25">
      <c r="B468" s="8">
        <f>IF(COUNT($B$16:B467)&lt;=24*$D$12,IF(DAY(B467)=1,DATE(YEAR(B467),MONTH(B467),15),DATE(YEAR(B467),MONTH(B467)+1,1)),"")</f>
        <v>51441</v>
      </c>
      <c r="C468" s="9">
        <f t="shared" si="49"/>
        <v>121548.99092271194</v>
      </c>
      <c r="D468" s="9">
        <f t="shared" si="50"/>
        <v>303.87247730677984</v>
      </c>
      <c r="E468" s="9">
        <f t="shared" si="51"/>
        <v>303.87247730677984</v>
      </c>
      <c r="F468" s="9">
        <f t="shared" si="52"/>
        <v>0</v>
      </c>
      <c r="H468" s="11">
        <f t="shared" si="53"/>
        <v>495983.02752812573</v>
      </c>
      <c r="I468" s="9">
        <f t="shared" si="54"/>
        <v>477566.24618001026</v>
      </c>
      <c r="J468" s="10">
        <f t="shared" si="55"/>
        <v>18416.781348115474</v>
      </c>
    </row>
    <row r="469" spans="2:10" x14ac:dyDescent="0.25">
      <c r="B469" s="8">
        <f>IF(COUNT($B$16:B468)&lt;=24*$D$12,IF(DAY(B468)=1,DATE(YEAR(B468),MONTH(B468),15),DATE(YEAR(B468),MONTH(B468)+1,1)),"")</f>
        <v>51455</v>
      </c>
      <c r="C469" s="9">
        <f t="shared" si="49"/>
        <v>121548.99092271194</v>
      </c>
      <c r="D469" s="9">
        <f t="shared" si="50"/>
        <v>303.87247730677984</v>
      </c>
      <c r="E469" s="9">
        <f t="shared" si="51"/>
        <v>303.87247730677984</v>
      </c>
      <c r="F469" s="9">
        <f t="shared" si="52"/>
        <v>0</v>
      </c>
      <c r="H469" s="11">
        <f t="shared" si="53"/>
        <v>498564.36502494925</v>
      </c>
      <c r="I469" s="9">
        <f t="shared" si="54"/>
        <v>479770.4280017101</v>
      </c>
      <c r="J469" s="10">
        <f t="shared" si="55"/>
        <v>18793.937023239152</v>
      </c>
    </row>
    <row r="470" spans="2:10" x14ac:dyDescent="0.25">
      <c r="B470" s="8">
        <f>IF(COUNT($B$16:B469)&lt;=24*$D$12,IF(DAY(B469)=1,DATE(YEAR(B469),MONTH(B469),15),DATE(YEAR(B469),MONTH(B469)+1,1)),"")</f>
        <v>51471</v>
      </c>
      <c r="C470" s="9">
        <f t="shared" si="49"/>
        <v>121548.99092271194</v>
      </c>
      <c r="D470" s="9">
        <f t="shared" si="50"/>
        <v>303.87247730677984</v>
      </c>
      <c r="E470" s="9">
        <f t="shared" si="51"/>
        <v>303.87247730677984</v>
      </c>
      <c r="F470" s="9">
        <f t="shared" si="52"/>
        <v>0</v>
      </c>
      <c r="H470" s="11">
        <f t="shared" si="53"/>
        <v>501155.97405960748</v>
      </c>
      <c r="I470" s="9">
        <f t="shared" si="54"/>
        <v>481983.38060096384</v>
      </c>
      <c r="J470" s="10">
        <f t="shared" si="55"/>
        <v>19172.593458643649</v>
      </c>
    </row>
    <row r="471" spans="2:10" x14ac:dyDescent="0.25">
      <c r="B471" s="8">
        <f>IF(COUNT($B$16:B470)&lt;=24*$D$12,IF(DAY(B470)=1,DATE(YEAR(B470),MONTH(B470),15),DATE(YEAR(B470),MONTH(B470)+1,1)),"")</f>
        <v>51485</v>
      </c>
      <c r="C471" s="9">
        <f t="shared" si="49"/>
        <v>121548.99092271194</v>
      </c>
      <c r="D471" s="9">
        <f t="shared" si="50"/>
        <v>303.87247730677984</v>
      </c>
      <c r="E471" s="9">
        <f t="shared" si="51"/>
        <v>303.87247730677984</v>
      </c>
      <c r="F471" s="9">
        <f t="shared" si="52"/>
        <v>0</v>
      </c>
      <c r="H471" s="11">
        <f t="shared" si="53"/>
        <v>503757.89550412504</v>
      </c>
      <c r="I471" s="9">
        <f t="shared" si="54"/>
        <v>484205.13887804071</v>
      </c>
      <c r="J471" s="10">
        <f t="shared" si="55"/>
        <v>19552.75662608433</v>
      </c>
    </row>
    <row r="472" spans="2:10" x14ac:dyDescent="0.25">
      <c r="B472" s="8">
        <f>IF(COUNT($B$16:B471)&lt;=24*$D$12,IF(DAY(B471)=1,DATE(YEAR(B471),MONTH(B471),15),DATE(YEAR(B471),MONTH(B471)+1,1)),"")</f>
        <v>51502</v>
      </c>
      <c r="C472" s="9">
        <f t="shared" si="49"/>
        <v>126410.95055962041</v>
      </c>
      <c r="D472" s="9">
        <f t="shared" si="50"/>
        <v>316.02737639905098</v>
      </c>
      <c r="E472" s="9">
        <f t="shared" si="51"/>
        <v>316.02737639905098</v>
      </c>
      <c r="F472" s="9">
        <f t="shared" si="52"/>
        <v>7292.9394553627162</v>
      </c>
      <c r="H472" s="11">
        <f t="shared" si="53"/>
        <v>506394.48019134701</v>
      </c>
      <c r="I472" s="9">
        <f t="shared" si="54"/>
        <v>493740.83222653845</v>
      </c>
      <c r="J472" s="10">
        <f t="shared" si="55"/>
        <v>12653.647964808566</v>
      </c>
    </row>
    <row r="473" spans="2:10" x14ac:dyDescent="0.25">
      <c r="B473" s="8">
        <f>IF(COUNT($B$16:B472)&lt;=24*$D$12,IF(DAY(B472)=1,DATE(YEAR(B472),MONTH(B472),15),DATE(YEAR(B472),MONTH(B472)+1,1)),"")</f>
        <v>51516</v>
      </c>
      <c r="C473" s="9">
        <f t="shared" si="49"/>
        <v>126410.95055962041</v>
      </c>
      <c r="D473" s="9">
        <f t="shared" si="50"/>
        <v>316.02737639905098</v>
      </c>
      <c r="E473" s="9">
        <f t="shared" si="51"/>
        <v>316.02737639905098</v>
      </c>
      <c r="F473" s="9">
        <f t="shared" si="52"/>
        <v>0</v>
      </c>
      <c r="H473" s="11">
        <f t="shared" si="53"/>
        <v>509041.55625344836</v>
      </c>
      <c r="I473" s="9">
        <f t="shared" si="54"/>
        <v>496021.53010612633</v>
      </c>
      <c r="J473" s="10">
        <f t="shared" si="55"/>
        <v>13020.026147322031</v>
      </c>
    </row>
    <row r="474" spans="2:10" x14ac:dyDescent="0.25">
      <c r="B474" s="8">
        <f>IF(COUNT($B$16:B473)&lt;=24*$D$12,IF(DAY(B473)=1,DATE(YEAR(B473),MONTH(B473),15),DATE(YEAR(B473),MONTH(B473)+1,1)),"")</f>
        <v>51533</v>
      </c>
      <c r="C474" s="9">
        <f t="shared" si="49"/>
        <v>126410.95055962041</v>
      </c>
      <c r="D474" s="9">
        <f t="shared" si="50"/>
        <v>316.02737639905098</v>
      </c>
      <c r="E474" s="9">
        <f t="shared" si="51"/>
        <v>316.02737639905098</v>
      </c>
      <c r="F474" s="9">
        <f t="shared" si="52"/>
        <v>0</v>
      </c>
      <c r="H474" s="11">
        <f t="shared" si="53"/>
        <v>511699.16543721897</v>
      </c>
      <c r="I474" s="9">
        <f t="shared" si="54"/>
        <v>498311.30323239882</v>
      </c>
      <c r="J474" s="10">
        <f t="shared" si="55"/>
        <v>13387.862204820151</v>
      </c>
    </row>
    <row r="475" spans="2:10" x14ac:dyDescent="0.25">
      <c r="B475" s="8">
        <f>IF(COUNT($B$16:B474)&lt;=24*$D$12,IF(DAY(B474)=1,DATE(YEAR(B474),MONTH(B474),15),DATE(YEAR(B474),MONTH(B474)+1,1)),"")</f>
        <v>51547</v>
      </c>
      <c r="C475" s="9">
        <f t="shared" si="49"/>
        <v>126410.95055962041</v>
      </c>
      <c r="D475" s="9">
        <f t="shared" si="50"/>
        <v>316.02737639905098</v>
      </c>
      <c r="E475" s="9">
        <f t="shared" si="51"/>
        <v>316.02737639905098</v>
      </c>
      <c r="F475" s="9">
        <f t="shared" si="52"/>
        <v>0</v>
      </c>
      <c r="H475" s="11">
        <f t="shared" si="53"/>
        <v>514367.34965556551</v>
      </c>
      <c r="I475" s="9">
        <f t="shared" si="54"/>
        <v>500610.18771715445</v>
      </c>
      <c r="J475" s="10">
        <f t="shared" si="55"/>
        <v>13757.161938411067</v>
      </c>
    </row>
    <row r="476" spans="2:10" x14ac:dyDescent="0.25">
      <c r="B476" s="8">
        <f>IF(COUNT($B$16:B475)&lt;=24*$D$12,IF(DAY(B475)=1,DATE(YEAR(B475),MONTH(B475),15),DATE(YEAR(B475),MONTH(B475)+1,1)),"")</f>
        <v>51561</v>
      </c>
      <c r="C476" s="9">
        <f t="shared" si="49"/>
        <v>126410.95055962041</v>
      </c>
      <c r="D476" s="9">
        <f t="shared" si="50"/>
        <v>316.02737639905098</v>
      </c>
      <c r="E476" s="9">
        <f t="shared" si="51"/>
        <v>316.02737639905098</v>
      </c>
      <c r="F476" s="9">
        <f t="shared" si="52"/>
        <v>0</v>
      </c>
      <c r="H476" s="11">
        <f t="shared" si="53"/>
        <v>517046.15098817262</v>
      </c>
      <c r="I476" s="9">
        <f t="shared" si="54"/>
        <v>502918.21981588617</v>
      </c>
      <c r="J476" s="10">
        <f t="shared" si="55"/>
        <v>14127.931172286451</v>
      </c>
    </row>
    <row r="477" spans="2:10" x14ac:dyDescent="0.25">
      <c r="B477" s="8">
        <f>IF(COUNT($B$16:B476)&lt;=24*$D$12,IF(DAY(B476)=1,DATE(YEAR(B476),MONTH(B476),15),DATE(YEAR(B476),MONTH(B476)+1,1)),"")</f>
        <v>51575</v>
      </c>
      <c r="C477" s="9">
        <f t="shared" si="49"/>
        <v>126410.95055962041</v>
      </c>
      <c r="D477" s="9">
        <f t="shared" si="50"/>
        <v>316.02737639905098</v>
      </c>
      <c r="E477" s="9">
        <f t="shared" si="51"/>
        <v>316.02737639905098</v>
      </c>
      <c r="F477" s="9">
        <f t="shared" si="52"/>
        <v>0</v>
      </c>
      <c r="H477" s="11">
        <f t="shared" si="53"/>
        <v>519735.61168216646</v>
      </c>
      <c r="I477" s="9">
        <f t="shared" si="54"/>
        <v>505235.43592835305</v>
      </c>
      <c r="J477" s="10">
        <f t="shared" si="55"/>
        <v>14500.175753813412</v>
      </c>
    </row>
    <row r="478" spans="2:10" x14ac:dyDescent="0.25">
      <c r="B478" s="8">
        <f>IF(COUNT($B$16:B477)&lt;=24*$D$12,IF(DAY(B477)=1,DATE(YEAR(B477),MONTH(B477),15),DATE(YEAR(B477),MONTH(B477)+1,1)),"")</f>
        <v>51592</v>
      </c>
      <c r="C478" s="9">
        <f t="shared" si="49"/>
        <v>126410.95055962041</v>
      </c>
      <c r="D478" s="9">
        <f t="shared" si="50"/>
        <v>316.02737639905098</v>
      </c>
      <c r="E478" s="9">
        <f t="shared" si="51"/>
        <v>316.02737639905098</v>
      </c>
      <c r="F478" s="9">
        <f t="shared" si="52"/>
        <v>0</v>
      </c>
      <c r="H478" s="11">
        <f t="shared" si="53"/>
        <v>522435.77415278094</v>
      </c>
      <c r="I478" s="9">
        <f t="shared" si="54"/>
        <v>507561.87259915448</v>
      </c>
      <c r="J478" s="10">
        <f t="shared" si="55"/>
        <v>14873.901553626463</v>
      </c>
    </row>
    <row r="479" spans="2:10" x14ac:dyDescent="0.25">
      <c r="B479" s="8">
        <f>IF(COUNT($B$16:B478)&lt;=24*$D$12,IF(DAY(B478)=1,DATE(YEAR(B478),MONTH(B478),15),DATE(YEAR(B478),MONTH(B478)+1,1)),"")</f>
        <v>51606</v>
      </c>
      <c r="C479" s="9">
        <f t="shared" si="49"/>
        <v>126410.95055962041</v>
      </c>
      <c r="D479" s="9">
        <f t="shared" si="50"/>
        <v>316.02737639905098</v>
      </c>
      <c r="E479" s="9">
        <f t="shared" si="51"/>
        <v>316.02737639905098</v>
      </c>
      <c r="F479" s="9">
        <f t="shared" si="52"/>
        <v>0</v>
      </c>
      <c r="H479" s="11">
        <f t="shared" si="53"/>
        <v>525146.68098402664</v>
      </c>
      <c r="I479" s="9">
        <f t="shared" si="54"/>
        <v>509897.56651830632</v>
      </c>
      <c r="J479" s="10">
        <f t="shared" si="55"/>
        <v>15249.114465720311</v>
      </c>
    </row>
    <row r="480" spans="2:10" x14ac:dyDescent="0.25">
      <c r="B480" s="8">
        <f>IF(COUNT($B$16:B479)&lt;=24*$D$12,IF(DAY(B479)=1,DATE(YEAR(B479),MONTH(B479),15),DATE(YEAR(B479),MONTH(B479)+1,1)),"")</f>
        <v>51622</v>
      </c>
      <c r="C480" s="9">
        <f t="shared" si="49"/>
        <v>126410.95055962041</v>
      </c>
      <c r="D480" s="9">
        <f t="shared" si="50"/>
        <v>316.02737639905098</v>
      </c>
      <c r="E480" s="9">
        <f t="shared" si="51"/>
        <v>316.02737639905098</v>
      </c>
      <c r="F480" s="9">
        <f t="shared" si="52"/>
        <v>0</v>
      </c>
      <c r="H480" s="11">
        <f t="shared" si="53"/>
        <v>527868.37492936256</v>
      </c>
      <c r="I480" s="9">
        <f t="shared" si="54"/>
        <v>512242.55452181963</v>
      </c>
      <c r="J480" s="10">
        <f t="shared" si="55"/>
        <v>15625.820407542924</v>
      </c>
    </row>
    <row r="481" spans="2:10" x14ac:dyDescent="0.25">
      <c r="B481" s="8">
        <f>IF(COUNT($B$16:B480)&lt;=24*$D$12,IF(DAY(B480)=1,DATE(YEAR(B480),MONTH(B480),15),DATE(YEAR(B480),MONTH(B480)+1,1)),"")</f>
        <v>51636</v>
      </c>
      <c r="C481" s="9">
        <f t="shared" si="49"/>
        <v>126410.95055962041</v>
      </c>
      <c r="D481" s="9">
        <f t="shared" si="50"/>
        <v>316.02737639905098</v>
      </c>
      <c r="E481" s="9">
        <f t="shared" si="51"/>
        <v>316.02737639905098</v>
      </c>
      <c r="F481" s="9">
        <f t="shared" si="52"/>
        <v>0</v>
      </c>
      <c r="H481" s="11">
        <f t="shared" si="53"/>
        <v>530600.89891237032</v>
      </c>
      <c r="I481" s="9">
        <f t="shared" si="54"/>
        <v>514596.87359228171</v>
      </c>
      <c r="J481" s="10">
        <f t="shared" si="55"/>
        <v>16004.025320088607</v>
      </c>
    </row>
    <row r="482" spans="2:10" x14ac:dyDescent="0.25">
      <c r="B482" s="8">
        <f>IF(COUNT($B$16:B481)&lt;=24*$D$12,IF(DAY(B481)=1,DATE(YEAR(B481),MONTH(B481),15),DATE(YEAR(B481),MONTH(B481)+1,1)),"")</f>
        <v>51653</v>
      </c>
      <c r="C482" s="9">
        <f t="shared" si="49"/>
        <v>126410.95055962041</v>
      </c>
      <c r="D482" s="9">
        <f t="shared" si="50"/>
        <v>316.02737639905098</v>
      </c>
      <c r="E482" s="9">
        <f t="shared" si="51"/>
        <v>316.02737639905098</v>
      </c>
      <c r="F482" s="9">
        <f t="shared" si="52"/>
        <v>0</v>
      </c>
      <c r="H482" s="11">
        <f t="shared" si="53"/>
        <v>533344.29602743092</v>
      </c>
      <c r="I482" s="9">
        <f t="shared" si="54"/>
        <v>516960.56085943914</v>
      </c>
      <c r="J482" s="10">
        <f t="shared" si="55"/>
        <v>16383.735167991777</v>
      </c>
    </row>
    <row r="483" spans="2:10" x14ac:dyDescent="0.25">
      <c r="B483" s="8">
        <f>IF(COUNT($B$16:B482)&lt;=24*$D$12,IF(DAY(B482)=1,DATE(YEAR(B482),MONTH(B482),15),DATE(YEAR(B482),MONTH(B482)+1,1)),"")</f>
        <v>51667</v>
      </c>
      <c r="C483" s="9">
        <f t="shared" si="49"/>
        <v>126410.95055962041</v>
      </c>
      <c r="D483" s="9">
        <f t="shared" si="50"/>
        <v>316.02737639905098</v>
      </c>
      <c r="E483" s="9">
        <f t="shared" si="51"/>
        <v>316.02737639905098</v>
      </c>
      <c r="F483" s="9">
        <f t="shared" si="52"/>
        <v>0</v>
      </c>
      <c r="H483" s="11">
        <f t="shared" si="53"/>
        <v>536098.60954040452</v>
      </c>
      <c r="I483" s="9">
        <f t="shared" si="54"/>
        <v>519333.65360078355</v>
      </c>
      <c r="J483" s="10">
        <f t="shared" si="55"/>
        <v>16764.955939620966</v>
      </c>
    </row>
    <row r="484" spans="2:10" x14ac:dyDescent="0.25">
      <c r="B484" s="8">
        <f>IF(COUNT($B$16:B483)&lt;=24*$D$12,IF(DAY(B483)=1,DATE(YEAR(B483),MONTH(B483),15),DATE(YEAR(B483),MONTH(B483)+1,1)),"")</f>
        <v>51683</v>
      </c>
      <c r="C484" s="9">
        <f t="shared" si="49"/>
        <v>126410.95055962041</v>
      </c>
      <c r="D484" s="9">
        <f t="shared" si="50"/>
        <v>316.02737639905098</v>
      </c>
      <c r="E484" s="9">
        <f t="shared" si="51"/>
        <v>316.02737639905098</v>
      </c>
      <c r="F484" s="9">
        <f t="shared" si="52"/>
        <v>0</v>
      </c>
      <c r="H484" s="11">
        <f t="shared" si="53"/>
        <v>538863.88288931281</v>
      </c>
      <c r="I484" s="9">
        <f t="shared" si="54"/>
        <v>521716.18924213934</v>
      </c>
      <c r="J484" s="10">
        <f t="shared" si="55"/>
        <v>17147.693647173466</v>
      </c>
    </row>
    <row r="485" spans="2:10" x14ac:dyDescent="0.25">
      <c r="B485" s="8">
        <f>IF(COUNT($B$16:B484)&lt;=24*$D$12,IF(DAY(B484)=1,DATE(YEAR(B484),MONTH(B484),15),DATE(YEAR(B484),MONTH(B484)+1,1)),"")</f>
        <v>51697</v>
      </c>
      <c r="C485" s="9">
        <f t="shared" si="49"/>
        <v>126410.95055962041</v>
      </c>
      <c r="D485" s="9">
        <f t="shared" si="50"/>
        <v>316.02737639905098</v>
      </c>
      <c r="E485" s="9">
        <f t="shared" si="51"/>
        <v>316.02737639905098</v>
      </c>
      <c r="F485" s="9">
        <f t="shared" si="52"/>
        <v>0</v>
      </c>
      <c r="H485" s="11">
        <f t="shared" si="53"/>
        <v>541640.15968502406</v>
      </c>
      <c r="I485" s="9">
        <f t="shared" si="54"/>
        <v>524108.20535825402</v>
      </c>
      <c r="J485" s="10">
        <f t="shared" si="55"/>
        <v>17531.954326770036</v>
      </c>
    </row>
    <row r="486" spans="2:10" x14ac:dyDescent="0.25">
      <c r="B486" s="8">
        <f>IF(COUNT($B$16:B485)&lt;=24*$D$12,IF(DAY(B485)=1,DATE(YEAR(B485),MONTH(B485),15),DATE(YEAR(B485),MONTH(B485)+1,1)),"")</f>
        <v>51714</v>
      </c>
      <c r="C486" s="9">
        <f t="shared" si="49"/>
        <v>126410.95055962041</v>
      </c>
      <c r="D486" s="9">
        <f t="shared" si="50"/>
        <v>316.02737639905098</v>
      </c>
      <c r="E486" s="9">
        <f t="shared" si="51"/>
        <v>316.02737639905098</v>
      </c>
      <c r="F486" s="9">
        <f t="shared" si="52"/>
        <v>0</v>
      </c>
      <c r="H486" s="11">
        <f t="shared" si="53"/>
        <v>544427.48371194082</v>
      </c>
      <c r="I486" s="9">
        <f t="shared" si="54"/>
        <v>526509.73967339087</v>
      </c>
      <c r="J486" s="10">
        <f t="shared" si="55"/>
        <v>17917.74403854995</v>
      </c>
    </row>
    <row r="487" spans="2:10" x14ac:dyDescent="0.25">
      <c r="B487" s="8">
        <f>IF(COUNT($B$16:B486)&lt;=24*$D$12,IF(DAY(B486)=1,DATE(YEAR(B486),MONTH(B486),15),DATE(YEAR(B486),MONTH(B486)+1,1)),"")</f>
        <v>51728</v>
      </c>
      <c r="C487" s="9">
        <f t="shared" si="49"/>
        <v>126410.95055962041</v>
      </c>
      <c r="D487" s="9">
        <f t="shared" si="50"/>
        <v>316.02737639905098</v>
      </c>
      <c r="E487" s="9">
        <f t="shared" si="51"/>
        <v>316.02737639905098</v>
      </c>
      <c r="F487" s="9">
        <f t="shared" si="52"/>
        <v>0</v>
      </c>
      <c r="H487" s="11">
        <f t="shared" si="53"/>
        <v>547225.89892869059</v>
      </c>
      <c r="I487" s="9">
        <f t="shared" si="54"/>
        <v>528920.8300619236</v>
      </c>
      <c r="J487" s="10">
        <f t="shared" si="55"/>
        <v>18305.068866766989</v>
      </c>
    </row>
    <row r="488" spans="2:10" x14ac:dyDescent="0.25">
      <c r="B488" s="8">
        <f>IF(COUNT($B$16:B487)&lt;=24*$D$12,IF(DAY(B487)=1,DATE(YEAR(B487),MONTH(B487),15),DATE(YEAR(B487),MONTH(B487)+1,1)),"")</f>
        <v>51745</v>
      </c>
      <c r="C488" s="9">
        <f t="shared" si="49"/>
        <v>126410.95055962041</v>
      </c>
      <c r="D488" s="9">
        <f t="shared" si="50"/>
        <v>316.02737639905098</v>
      </c>
      <c r="E488" s="9">
        <f t="shared" si="51"/>
        <v>316.02737639905098</v>
      </c>
      <c r="F488" s="9">
        <f t="shared" si="52"/>
        <v>0</v>
      </c>
      <c r="H488" s="11">
        <f t="shared" si="53"/>
        <v>550035.44946881884</v>
      </c>
      <c r="I488" s="9">
        <f t="shared" si="54"/>
        <v>531341.51454893418</v>
      </c>
      <c r="J488" s="10">
        <f t="shared" si="55"/>
        <v>18693.934919884661</v>
      </c>
    </row>
    <row r="489" spans="2:10" x14ac:dyDescent="0.25">
      <c r="B489" s="8">
        <f>IF(COUNT($B$16:B488)&lt;=24*$D$12,IF(DAY(B488)=1,DATE(YEAR(B488),MONTH(B488),15),DATE(YEAR(B488),MONTH(B488)+1,1)),"")</f>
        <v>51759</v>
      </c>
      <c r="C489" s="9">
        <f t="shared" si="49"/>
        <v>126410.95055962041</v>
      </c>
      <c r="D489" s="9">
        <f t="shared" si="50"/>
        <v>316.02737639905098</v>
      </c>
      <c r="E489" s="9">
        <f t="shared" si="51"/>
        <v>316.02737639905098</v>
      </c>
      <c r="F489" s="9">
        <f t="shared" si="52"/>
        <v>0</v>
      </c>
      <c r="H489" s="11">
        <f t="shared" si="53"/>
        <v>552856.17964148533</v>
      </c>
      <c r="I489" s="9">
        <f t="shared" si="54"/>
        <v>533771.83131081192</v>
      </c>
      <c r="J489" s="10">
        <f t="shared" si="55"/>
        <v>19084.348330673412</v>
      </c>
    </row>
    <row r="490" spans="2:10" x14ac:dyDescent="0.25">
      <c r="B490" s="8">
        <f>IF(COUNT($B$16:B489)&lt;=24*$D$12,IF(DAY(B489)=1,DATE(YEAR(B489),MONTH(B489),15),DATE(YEAR(B489),MONTH(B489)+1,1)),"")</f>
        <v>51775</v>
      </c>
      <c r="C490" s="9">
        <f t="shared" si="49"/>
        <v>126410.95055962041</v>
      </c>
      <c r="D490" s="9">
        <f t="shared" si="50"/>
        <v>316.02737639905098</v>
      </c>
      <c r="E490" s="9">
        <f t="shared" si="51"/>
        <v>316.02737639905098</v>
      </c>
      <c r="F490" s="9">
        <f t="shared" si="52"/>
        <v>0</v>
      </c>
      <c r="H490" s="11">
        <f t="shared" si="53"/>
        <v>555688.13393216266</v>
      </c>
      <c r="I490" s="9">
        <f t="shared" si="54"/>
        <v>536211.81867585599</v>
      </c>
      <c r="J490" s="10">
        <f t="shared" si="55"/>
        <v>19476.315256306669</v>
      </c>
    </row>
    <row r="491" spans="2:10" x14ac:dyDescent="0.25">
      <c r="B491" s="8">
        <f>IF(COUNT($B$16:B490)&lt;=24*$D$12,IF(DAY(B490)=1,DATE(YEAR(B490),MONTH(B490),15),DATE(YEAR(B490),MONTH(B490)+1,1)),"")</f>
        <v>51789</v>
      </c>
      <c r="C491" s="9">
        <f t="shared" si="49"/>
        <v>126410.95055962041</v>
      </c>
      <c r="D491" s="9">
        <f t="shared" si="50"/>
        <v>316.02737639905098</v>
      </c>
      <c r="E491" s="9">
        <f t="shared" si="51"/>
        <v>316.02737639905098</v>
      </c>
      <c r="F491" s="9">
        <f t="shared" si="52"/>
        <v>0</v>
      </c>
      <c r="H491" s="11">
        <f t="shared" si="53"/>
        <v>558531.35700333805</v>
      </c>
      <c r="I491" s="9">
        <f t="shared" si="54"/>
        <v>538661.51512487966</v>
      </c>
      <c r="J491" s="10">
        <f t="shared" si="55"/>
        <v>19869.841878458392</v>
      </c>
    </row>
    <row r="492" spans="2:10" x14ac:dyDescent="0.25">
      <c r="B492" s="8">
        <f>IF(COUNT($B$16:B491)&lt;=24*$D$12,IF(DAY(B491)=1,DATE(YEAR(B491),MONTH(B491),15),DATE(YEAR(B491),MONTH(B491)+1,1)),"")</f>
        <v>51806</v>
      </c>
      <c r="C492" s="9">
        <f t="shared" si="49"/>
        <v>126410.95055962041</v>
      </c>
      <c r="D492" s="9">
        <f t="shared" si="50"/>
        <v>316.02737639905098</v>
      </c>
      <c r="E492" s="9">
        <f t="shared" si="51"/>
        <v>316.02737639905098</v>
      </c>
      <c r="F492" s="9">
        <f t="shared" si="52"/>
        <v>0</v>
      </c>
      <c r="H492" s="11">
        <f t="shared" si="53"/>
        <v>561385.89369521756</v>
      </c>
      <c r="I492" s="9">
        <f t="shared" si="54"/>
        <v>541120.95929181727</v>
      </c>
      <c r="J492" s="10">
        <f t="shared" si="55"/>
        <v>20264.934403400286</v>
      </c>
    </row>
    <row r="493" spans="2:10" x14ac:dyDescent="0.25">
      <c r="B493" s="8">
        <f>IF(COUNT($B$16:B492)&lt;=24*$D$12,IF(DAY(B492)=1,DATE(YEAR(B492),MONTH(B492),15),DATE(YEAR(B492),MONTH(B492)+1,1)),"")</f>
        <v>51820</v>
      </c>
      <c r="C493" s="9">
        <f t="shared" si="49"/>
        <v>126410.95055962041</v>
      </c>
      <c r="D493" s="9">
        <f t="shared" si="50"/>
        <v>316.02737639905098</v>
      </c>
      <c r="E493" s="9">
        <f t="shared" si="51"/>
        <v>316.02737639905098</v>
      </c>
      <c r="F493" s="9">
        <f t="shared" si="52"/>
        <v>0</v>
      </c>
      <c r="H493" s="11">
        <f t="shared" si="53"/>
        <v>564251.78902643325</v>
      </c>
      <c r="I493" s="9">
        <f t="shared" si="54"/>
        <v>543590.18996433367</v>
      </c>
      <c r="J493" s="10">
        <f t="shared" si="55"/>
        <v>20661.599062099587</v>
      </c>
    </row>
    <row r="494" spans="2:10" x14ac:dyDescent="0.25">
      <c r="B494" s="8">
        <f>IF(COUNT($B$16:B493)&lt;=24*$D$12,IF(DAY(B493)=1,DATE(YEAR(B493),MONTH(B493),15),DATE(YEAR(B493),MONTH(B493)+1,1)),"")</f>
        <v>51836</v>
      </c>
      <c r="C494" s="9">
        <f t="shared" si="49"/>
        <v>126410.95055962041</v>
      </c>
      <c r="D494" s="9">
        <f t="shared" si="50"/>
        <v>316.02737639905098</v>
      </c>
      <c r="E494" s="9">
        <f t="shared" si="51"/>
        <v>316.02737639905098</v>
      </c>
      <c r="F494" s="9">
        <f t="shared" si="52"/>
        <v>0</v>
      </c>
      <c r="H494" s="11">
        <f t="shared" si="53"/>
        <v>567129.08819475328</v>
      </c>
      <c r="I494" s="9">
        <f t="shared" si="54"/>
        <v>546069.24608443549</v>
      </c>
      <c r="J494" s="10">
        <f t="shared" si="55"/>
        <v>21059.842110317782</v>
      </c>
    </row>
    <row r="495" spans="2:10" x14ac:dyDescent="0.25">
      <c r="B495" s="8">
        <f>IF(COUNT($B$16:B494)&lt;=24*$D$12,IF(DAY(B494)=1,DATE(YEAR(B494),MONTH(B494),15),DATE(YEAR(B494),MONTH(B494)+1,1)),"")</f>
        <v>51850</v>
      </c>
      <c r="C495" s="9">
        <f t="shared" si="49"/>
        <v>126410.95055962041</v>
      </c>
      <c r="D495" s="9">
        <f t="shared" si="50"/>
        <v>316.02737639905098</v>
      </c>
      <c r="E495" s="9">
        <f t="shared" si="51"/>
        <v>316.02737639905098</v>
      </c>
      <c r="F495" s="9">
        <f t="shared" si="52"/>
        <v>0</v>
      </c>
      <c r="H495" s="11">
        <f t="shared" si="53"/>
        <v>570017.83657779463</v>
      </c>
      <c r="I495" s="9">
        <f t="shared" si="54"/>
        <v>548558.16674908588</v>
      </c>
      <c r="J495" s="10">
        <f t="shared" si="55"/>
        <v>21459.669828708749</v>
      </c>
    </row>
    <row r="496" spans="2:10" x14ac:dyDescent="0.25">
      <c r="B496" s="8">
        <f>IF(COUNT($B$16:B495)&lt;=24*$D$12,IF(DAY(B495)=1,DATE(YEAR(B495),MONTH(B495),15),DATE(YEAR(B495),MONTH(B495)+1,1)),"")</f>
        <v>51867</v>
      </c>
      <c r="C496" s="9">
        <f t="shared" si="49"/>
        <v>131467.38858200522</v>
      </c>
      <c r="D496" s="9">
        <f t="shared" si="50"/>
        <v>328.66847145501305</v>
      </c>
      <c r="E496" s="9">
        <f t="shared" si="51"/>
        <v>328.66847145501305</v>
      </c>
      <c r="F496" s="9">
        <f t="shared" si="52"/>
        <v>7584.657033577224</v>
      </c>
      <c r="H496" s="11">
        <f t="shared" si="53"/>
        <v>572943.36192385072</v>
      </c>
      <c r="I496" s="9">
        <f t="shared" si="54"/>
        <v>558654.2893394538</v>
      </c>
      <c r="J496" s="10">
        <f t="shared" si="55"/>
        <v>14289.072584396927</v>
      </c>
    </row>
    <row r="497" spans="2:10" x14ac:dyDescent="0.25">
      <c r="B497" s="8">
        <f>IF(COUNT($B$16:B496)&lt;=24*$D$12,IF(DAY(B496)=1,DATE(YEAR(B496),MONTH(B496),15),DATE(YEAR(B496),MONTH(B496)+1,1)),"")</f>
        <v>51881</v>
      </c>
      <c r="C497" s="9">
        <f t="shared" si="49"/>
        <v>131467.38858200522</v>
      </c>
      <c r="D497" s="9">
        <f t="shared" si="50"/>
        <v>328.66847145501305</v>
      </c>
      <c r="E497" s="9">
        <f t="shared" si="51"/>
        <v>328.66847145501305</v>
      </c>
      <c r="F497" s="9">
        <f t="shared" si="52"/>
        <v>0</v>
      </c>
      <c r="H497" s="11">
        <f t="shared" si="53"/>
        <v>575880.52838398644</v>
      </c>
      <c r="I497" s="9">
        <f t="shared" si="54"/>
        <v>561205.92891661136</v>
      </c>
      <c r="J497" s="10">
        <f t="shared" si="55"/>
        <v>14674.599467375083</v>
      </c>
    </row>
    <row r="498" spans="2:10" x14ac:dyDescent="0.25">
      <c r="B498" s="8">
        <f>IF(COUNT($B$16:B497)&lt;=24*$D$12,IF(DAY(B497)=1,DATE(YEAR(B497),MONTH(B497),15),DATE(YEAR(B497),MONTH(B497)+1,1)),"")</f>
        <v>51898</v>
      </c>
      <c r="C498" s="9">
        <f t="shared" si="49"/>
        <v>131467.38858200522</v>
      </c>
      <c r="D498" s="9">
        <f t="shared" si="50"/>
        <v>328.66847145501305</v>
      </c>
      <c r="E498" s="9">
        <f t="shared" si="51"/>
        <v>328.66847145501305</v>
      </c>
      <c r="F498" s="9">
        <f t="shared" si="52"/>
        <v>0</v>
      </c>
      <c r="H498" s="11">
        <f t="shared" si="53"/>
        <v>578829.38227998023</v>
      </c>
      <c r="I498" s="9">
        <f t="shared" si="54"/>
        <v>563767.72185902623</v>
      </c>
      <c r="J498" s="10">
        <f t="shared" si="55"/>
        <v>15061.660420953995</v>
      </c>
    </row>
    <row r="499" spans="2:10" x14ac:dyDescent="0.25">
      <c r="B499" s="8">
        <f>IF(COUNT($B$16:B498)&lt;=24*$D$12,IF(DAY(B498)=1,DATE(YEAR(B498),MONTH(B498),15),DATE(YEAR(B498),MONTH(B498)+1,1)),"")</f>
        <v>51912</v>
      </c>
      <c r="C499" s="9">
        <f t="shared" si="49"/>
        <v>131467.38858200522</v>
      </c>
      <c r="D499" s="9">
        <f t="shared" si="50"/>
        <v>328.66847145501305</v>
      </c>
      <c r="E499" s="9">
        <f t="shared" si="51"/>
        <v>328.66847145501305</v>
      </c>
      <c r="F499" s="9">
        <f t="shared" si="52"/>
        <v>0</v>
      </c>
      <c r="H499" s="11">
        <f t="shared" si="53"/>
        <v>581789.97011793207</v>
      </c>
      <c r="I499" s="9">
        <f t="shared" si="54"/>
        <v>566339.70856849605</v>
      </c>
      <c r="J499" s="10">
        <f t="shared" si="55"/>
        <v>15450.261549436022</v>
      </c>
    </row>
    <row r="500" spans="2:10" x14ac:dyDescent="0.25">
      <c r="B500" s="8">
        <f>IF(COUNT($B$16:B499)&lt;=24*$D$12,IF(DAY(B499)=1,DATE(YEAR(B499),MONTH(B499),15),DATE(YEAR(B499),MONTH(B499)+1,1)),"")</f>
        <v>51926</v>
      </c>
      <c r="C500" s="9">
        <f t="shared" si="49"/>
        <v>131467.38858200522</v>
      </c>
      <c r="D500" s="9">
        <f t="shared" si="50"/>
        <v>328.66847145501305</v>
      </c>
      <c r="E500" s="9">
        <f t="shared" si="51"/>
        <v>328.66847145501305</v>
      </c>
      <c r="F500" s="9">
        <f t="shared" si="52"/>
        <v>0</v>
      </c>
      <c r="H500" s="11">
        <f t="shared" si="53"/>
        <v>584762.33858899691</v>
      </c>
      <c r="I500" s="9">
        <f t="shared" si="54"/>
        <v>568921.92960758344</v>
      </c>
      <c r="J500" s="10">
        <f t="shared" si="55"/>
        <v>15840.408981413464</v>
      </c>
    </row>
    <row r="501" spans="2:10" x14ac:dyDescent="0.25">
      <c r="B501" s="8">
        <f>IF(COUNT($B$16:B500)&lt;=24*$D$12,IF(DAY(B500)=1,DATE(YEAR(B500),MONTH(B500),15),DATE(YEAR(B500),MONTH(B500)+1,1)),"")</f>
        <v>51940</v>
      </c>
      <c r="C501" s="9">
        <f t="shared" si="49"/>
        <v>131467.38858200522</v>
      </c>
      <c r="D501" s="9">
        <f t="shared" si="50"/>
        <v>328.66847145501305</v>
      </c>
      <c r="E501" s="9">
        <f t="shared" si="51"/>
        <v>328.66847145501305</v>
      </c>
      <c r="F501" s="9">
        <f t="shared" si="52"/>
        <v>0</v>
      </c>
      <c r="H501" s="11">
        <f t="shared" si="53"/>
        <v>587746.53457012074</v>
      </c>
      <c r="I501" s="9">
        <f t="shared" si="54"/>
        <v>571514.4257002559</v>
      </c>
      <c r="J501" s="10">
        <f t="shared" si="55"/>
        <v>16232.108869864838</v>
      </c>
    </row>
    <row r="502" spans="2:10" x14ac:dyDescent="0.25">
      <c r="B502" s="8">
        <f>IF(COUNT($B$16:B501)&lt;=24*$D$12,IF(DAY(B501)=1,DATE(YEAR(B501),MONTH(B501),15),DATE(YEAR(B501),MONTH(B501)+1,1)),"")</f>
        <v>51957</v>
      </c>
      <c r="C502" s="9">
        <f t="shared" si="49"/>
        <v>131467.38858200522</v>
      </c>
      <c r="D502" s="9">
        <f t="shared" si="50"/>
        <v>328.66847145501305</v>
      </c>
      <c r="E502" s="9">
        <f t="shared" si="51"/>
        <v>328.66847145501305</v>
      </c>
      <c r="F502" s="9">
        <f t="shared" si="52"/>
        <v>0</v>
      </c>
      <c r="H502" s="11">
        <f t="shared" si="53"/>
        <v>590742.60512478021</v>
      </c>
      <c r="I502" s="9">
        <f t="shared" si="54"/>
        <v>574117.23773252754</v>
      </c>
      <c r="J502" s="10">
        <f t="shared" si="55"/>
        <v>16625.367392252665</v>
      </c>
    </row>
    <row r="503" spans="2:10" x14ac:dyDescent="0.25">
      <c r="B503" s="8">
        <f>IF(COUNT($B$16:B502)&lt;=24*$D$12,IF(DAY(B502)=1,DATE(YEAR(B502),MONTH(B502),15),DATE(YEAR(B502),MONTH(B502)+1,1)),"")</f>
        <v>51971</v>
      </c>
      <c r="C503" s="9">
        <f t="shared" si="49"/>
        <v>131467.38858200522</v>
      </c>
      <c r="D503" s="9">
        <f t="shared" si="50"/>
        <v>328.66847145501305</v>
      </c>
      <c r="E503" s="9">
        <f t="shared" si="51"/>
        <v>328.66847145501305</v>
      </c>
      <c r="F503" s="9">
        <f t="shared" si="52"/>
        <v>0</v>
      </c>
      <c r="H503" s="11">
        <f t="shared" si="53"/>
        <v>593750.59750372486</v>
      </c>
      <c r="I503" s="9">
        <f t="shared" si="54"/>
        <v>576730.4067531043</v>
      </c>
      <c r="J503" s="10">
        <f t="shared" si="55"/>
        <v>17020.190750620561</v>
      </c>
    </row>
    <row r="504" spans="2:10" x14ac:dyDescent="0.25">
      <c r="B504" s="8">
        <f>IF(COUNT($B$16:B503)&lt;=24*$D$12,IF(DAY(B503)=1,DATE(YEAR(B503),MONTH(B503),15),DATE(YEAR(B503),MONTH(B503)+1,1)),"")</f>
        <v>51987</v>
      </c>
      <c r="C504" s="9">
        <f t="shared" si="49"/>
        <v>131467.38858200522</v>
      </c>
      <c r="D504" s="9">
        <f t="shared" si="50"/>
        <v>328.66847145501305</v>
      </c>
      <c r="E504" s="9">
        <f t="shared" si="51"/>
        <v>328.66847145501305</v>
      </c>
      <c r="F504" s="9">
        <f t="shared" si="52"/>
        <v>0</v>
      </c>
      <c r="H504" s="11">
        <f t="shared" si="53"/>
        <v>596770.55914572207</v>
      </c>
      <c r="I504" s="9">
        <f t="shared" si="54"/>
        <v>579353.97397403128</v>
      </c>
      <c r="J504" s="10">
        <f t="shared" si="55"/>
        <v>17416.585171690793</v>
      </c>
    </row>
    <row r="505" spans="2:10" x14ac:dyDescent="0.25">
      <c r="B505" s="8">
        <f>IF(COUNT($B$16:B504)&lt;=24*$D$12,IF(DAY(B504)=1,DATE(YEAR(B504),MONTH(B504),15),DATE(YEAR(B504),MONTH(B504)+1,1)),"")</f>
        <v>52001</v>
      </c>
      <c r="C505" s="9">
        <f t="shared" si="49"/>
        <v>131467.38858200522</v>
      </c>
      <c r="D505" s="9">
        <f t="shared" si="50"/>
        <v>328.66847145501305</v>
      </c>
      <c r="E505" s="9">
        <f t="shared" si="51"/>
        <v>328.66847145501305</v>
      </c>
      <c r="F505" s="9">
        <f t="shared" si="52"/>
        <v>0</v>
      </c>
      <c r="H505" s="11">
        <f t="shared" si="53"/>
        <v>599802.53767830553</v>
      </c>
      <c r="I505" s="9">
        <f t="shared" si="54"/>
        <v>581987.98077134253</v>
      </c>
      <c r="J505" s="10">
        <f t="shared" si="55"/>
        <v>17814.556906963</v>
      </c>
    </row>
    <row r="506" spans="2:10" x14ac:dyDescent="0.25">
      <c r="B506" s="8">
        <f>IF(COUNT($B$16:B505)&lt;=24*$D$12,IF(DAY(B505)=1,DATE(YEAR(B505),MONTH(B505),15),DATE(YEAR(B505),MONTH(B505)+1,1)),"")</f>
        <v>52018</v>
      </c>
      <c r="C506" s="9">
        <f t="shared" si="49"/>
        <v>131467.38858200522</v>
      </c>
      <c r="D506" s="9">
        <f t="shared" si="50"/>
        <v>328.66847145501305</v>
      </c>
      <c r="E506" s="9">
        <f t="shared" si="51"/>
        <v>328.66847145501305</v>
      </c>
      <c r="F506" s="9">
        <f t="shared" si="52"/>
        <v>0</v>
      </c>
      <c r="H506" s="11">
        <f t="shared" si="53"/>
        <v>602846.58091852604</v>
      </c>
      <c r="I506" s="9">
        <f t="shared" si="54"/>
        <v>584632.46868571383</v>
      </c>
      <c r="J506" s="10">
        <f t="shared" si="55"/>
        <v>18214.112232812215</v>
      </c>
    </row>
    <row r="507" spans="2:10" x14ac:dyDescent="0.25">
      <c r="B507" s="8">
        <f>IF(COUNT($B$16:B506)&lt;=24*$D$12,IF(DAY(B506)=1,DATE(YEAR(B506),MONTH(B506),15),DATE(YEAR(B506),MONTH(B506)+1,1)),"")</f>
        <v>52032</v>
      </c>
      <c r="C507" s="9">
        <f t="shared" si="49"/>
        <v>131467.38858200522</v>
      </c>
      <c r="D507" s="9">
        <f t="shared" si="50"/>
        <v>328.66847145501305</v>
      </c>
      <c r="E507" s="9">
        <f t="shared" si="51"/>
        <v>328.66847145501305</v>
      </c>
      <c r="F507" s="9">
        <f t="shared" si="52"/>
        <v>0</v>
      </c>
      <c r="H507" s="11">
        <f t="shared" si="53"/>
        <v>605902.73687370575</v>
      </c>
      <c r="I507" s="9">
        <f t="shared" si="54"/>
        <v>587287.47942311759</v>
      </c>
      <c r="J507" s="10">
        <f t="shared" si="55"/>
        <v>18615.257450588164</v>
      </c>
    </row>
    <row r="508" spans="2:10" x14ac:dyDescent="0.25">
      <c r="B508" s="8">
        <f>IF(COUNT($B$16:B507)&lt;=24*$D$12,IF(DAY(B507)=1,DATE(YEAR(B507),MONTH(B507),15),DATE(YEAR(B507),MONTH(B507)+1,1)),"")</f>
        <v>52048</v>
      </c>
      <c r="C508" s="9">
        <f t="shared" si="49"/>
        <v>131467.38858200522</v>
      </c>
      <c r="D508" s="9">
        <f t="shared" si="50"/>
        <v>328.66847145501305</v>
      </c>
      <c r="E508" s="9">
        <f t="shared" si="51"/>
        <v>328.66847145501305</v>
      </c>
      <c r="F508" s="9">
        <f t="shared" si="52"/>
        <v>0</v>
      </c>
      <c r="H508" s="11">
        <f t="shared" si="53"/>
        <v>608971.05374219536</v>
      </c>
      <c r="I508" s="9">
        <f t="shared" si="54"/>
        <v>589953.05485548067</v>
      </c>
      <c r="J508" s="10">
        <f t="shared" si="55"/>
        <v>19017.998886714689</v>
      </c>
    </row>
    <row r="509" spans="2:10" x14ac:dyDescent="0.25">
      <c r="B509" s="8">
        <f>IF(COUNT($B$16:B508)&lt;=24*$D$12,IF(DAY(B508)=1,DATE(YEAR(B508),MONTH(B508),15),DATE(YEAR(B508),MONTH(B508)+1,1)),"")</f>
        <v>52062</v>
      </c>
      <c r="C509" s="9">
        <f t="shared" si="49"/>
        <v>131467.38858200522</v>
      </c>
      <c r="D509" s="9">
        <f t="shared" si="50"/>
        <v>328.66847145501305</v>
      </c>
      <c r="E509" s="9">
        <f t="shared" si="51"/>
        <v>328.66847145501305</v>
      </c>
      <c r="F509" s="9">
        <f t="shared" si="52"/>
        <v>0</v>
      </c>
      <c r="H509" s="11">
        <f t="shared" si="53"/>
        <v>612051.57991413423</v>
      </c>
      <c r="I509" s="9">
        <f t="shared" si="54"/>
        <v>592629.23702134471</v>
      </c>
      <c r="J509" s="10">
        <f t="shared" si="55"/>
        <v>19422.342892789515</v>
      </c>
    </row>
    <row r="510" spans="2:10" x14ac:dyDescent="0.25">
      <c r="B510" s="8">
        <f>IF(COUNT($B$16:B509)&lt;=24*$D$12,IF(DAY(B509)=1,DATE(YEAR(B509),MONTH(B509),15),DATE(YEAR(B509),MONTH(B509)+1,1)),"")</f>
        <v>52079</v>
      </c>
      <c r="C510" s="9">
        <f t="shared" si="49"/>
        <v>131467.38858200522</v>
      </c>
      <c r="D510" s="9">
        <f t="shared" si="50"/>
        <v>328.66847145501305</v>
      </c>
      <c r="E510" s="9">
        <f t="shared" si="51"/>
        <v>328.66847145501305</v>
      </c>
      <c r="F510" s="9">
        <f t="shared" si="52"/>
        <v>0</v>
      </c>
      <c r="H510" s="11">
        <f t="shared" si="53"/>
        <v>615144.36397221358</v>
      </c>
      <c r="I510" s="9">
        <f t="shared" si="54"/>
        <v>595316.06812652922</v>
      </c>
      <c r="J510" s="10">
        <f t="shared" si="55"/>
        <v>19828.295845684363</v>
      </c>
    </row>
    <row r="511" spans="2:10" x14ac:dyDescent="0.25">
      <c r="B511" s="8">
        <f>IF(COUNT($B$16:B510)&lt;=24*$D$12,IF(DAY(B510)=1,DATE(YEAR(B510),MONTH(B510),15),DATE(YEAR(B510),MONTH(B510)+1,1)),"")</f>
        <v>52093</v>
      </c>
      <c r="C511" s="9">
        <f t="shared" si="49"/>
        <v>131467.38858200522</v>
      </c>
      <c r="D511" s="9">
        <f t="shared" si="50"/>
        <v>328.66847145501305</v>
      </c>
      <c r="E511" s="9">
        <f t="shared" si="51"/>
        <v>328.66847145501305</v>
      </c>
      <c r="F511" s="9">
        <f t="shared" si="52"/>
        <v>0</v>
      </c>
      <c r="H511" s="11">
        <f t="shared" si="53"/>
        <v>618249.45469244244</v>
      </c>
      <c r="I511" s="9">
        <f t="shared" si="54"/>
        <v>598013.59054479725</v>
      </c>
      <c r="J511" s="10">
        <f t="shared" si="55"/>
        <v>20235.864147645188</v>
      </c>
    </row>
    <row r="512" spans="2:10" x14ac:dyDescent="0.25">
      <c r="B512" s="8">
        <f>IF(COUNT($B$16:B511)&lt;=24*$D$12,IF(DAY(B511)=1,DATE(YEAR(B511),MONTH(B511),15),DATE(YEAR(B511),MONTH(B511)+1,1)),"")</f>
        <v>52110</v>
      </c>
      <c r="C512" s="9">
        <f t="shared" si="49"/>
        <v>131467.38858200522</v>
      </c>
      <c r="D512" s="9">
        <f t="shared" si="50"/>
        <v>328.66847145501305</v>
      </c>
      <c r="E512" s="9">
        <f t="shared" si="51"/>
        <v>328.66847145501305</v>
      </c>
      <c r="F512" s="9">
        <f t="shared" si="52"/>
        <v>0</v>
      </c>
      <c r="H512" s="11">
        <f t="shared" si="53"/>
        <v>621366.90104491718</v>
      </c>
      <c r="I512" s="9">
        <f t="shared" si="54"/>
        <v>600721.84681852325</v>
      </c>
      <c r="J512" s="10">
        <f t="shared" si="55"/>
        <v>20645.054226393928</v>
      </c>
    </row>
    <row r="513" spans="2:10" x14ac:dyDescent="0.25">
      <c r="B513" s="8">
        <f>IF(COUNT($B$16:B512)&lt;=24*$D$12,IF(DAY(B512)=1,DATE(YEAR(B512),MONTH(B512),15),DATE(YEAR(B512),MONTH(B512)+1,1)),"")</f>
        <v>52124</v>
      </c>
      <c r="C513" s="9">
        <f t="shared" si="49"/>
        <v>131467.38858200522</v>
      </c>
      <c r="D513" s="9">
        <f t="shared" si="50"/>
        <v>328.66847145501305</v>
      </c>
      <c r="E513" s="9">
        <f t="shared" si="51"/>
        <v>328.66847145501305</v>
      </c>
      <c r="F513" s="9">
        <f t="shared" si="52"/>
        <v>0</v>
      </c>
      <c r="H513" s="11">
        <f t="shared" si="53"/>
        <v>624496.75219459366</v>
      </c>
      <c r="I513" s="9">
        <f t="shared" si="54"/>
        <v>603440.87965936458</v>
      </c>
      <c r="J513" s="10">
        <f t="shared" si="55"/>
        <v>21055.872535229078</v>
      </c>
    </row>
    <row r="514" spans="2:10" x14ac:dyDescent="0.25">
      <c r="B514" s="8">
        <f>IF(COUNT($B$16:B513)&lt;=24*$D$12,IF(DAY(B513)=1,DATE(YEAR(B513),MONTH(B513),15),DATE(YEAR(B513),MONTH(B513)+1,1)),"")</f>
        <v>52140</v>
      </c>
      <c r="C514" s="9">
        <f t="shared" si="49"/>
        <v>131467.38858200522</v>
      </c>
      <c r="D514" s="9">
        <f t="shared" si="50"/>
        <v>328.66847145501305</v>
      </c>
      <c r="E514" s="9">
        <f t="shared" si="51"/>
        <v>328.66847145501305</v>
      </c>
      <c r="F514" s="9">
        <f t="shared" si="52"/>
        <v>0</v>
      </c>
      <c r="H514" s="11">
        <f t="shared" si="53"/>
        <v>627639.05750206264</v>
      </c>
      <c r="I514" s="9">
        <f t="shared" si="54"/>
        <v>606170.73194893473</v>
      </c>
      <c r="J514" s="10">
        <f t="shared" si="55"/>
        <v>21468.325553127914</v>
      </c>
    </row>
    <row r="515" spans="2:10" x14ac:dyDescent="0.25">
      <c r="B515" s="8">
        <f>IF(COUNT($B$16:B514)&lt;=24*$D$12,IF(DAY(B514)=1,DATE(YEAR(B514),MONTH(B514),15),DATE(YEAR(B514),MONTH(B514)+1,1)),"")</f>
        <v>52154</v>
      </c>
      <c r="C515" s="9">
        <f t="shared" si="49"/>
        <v>131467.38858200522</v>
      </c>
      <c r="D515" s="9">
        <f t="shared" si="50"/>
        <v>328.66847145501305</v>
      </c>
      <c r="E515" s="9">
        <f t="shared" si="51"/>
        <v>328.66847145501305</v>
      </c>
      <c r="F515" s="9">
        <f t="shared" si="52"/>
        <v>0</v>
      </c>
      <c r="H515" s="11">
        <f t="shared" si="53"/>
        <v>630793.86652432824</v>
      </c>
      <c r="I515" s="9">
        <f t="shared" si="54"/>
        <v>608911.44673947978</v>
      </c>
      <c r="J515" s="10">
        <f t="shared" si="55"/>
        <v>21882.419784848462</v>
      </c>
    </row>
    <row r="516" spans="2:10" x14ac:dyDescent="0.25">
      <c r="B516" s="8">
        <f>IF(COUNT($B$16:B515)&lt;=24*$D$12,IF(DAY(B515)=1,DATE(YEAR(B515),MONTH(B515),15),DATE(YEAR(B515),MONTH(B515)+1,1)),"")</f>
        <v>52171</v>
      </c>
      <c r="C516" s="9">
        <f t="shared" si="49"/>
        <v>131467.38858200522</v>
      </c>
      <c r="D516" s="9">
        <f t="shared" si="50"/>
        <v>328.66847145501305</v>
      </c>
      <c r="E516" s="9">
        <f t="shared" si="51"/>
        <v>328.66847145501305</v>
      </c>
      <c r="F516" s="9">
        <f t="shared" si="52"/>
        <v>0</v>
      </c>
      <c r="H516" s="11">
        <f t="shared" si="53"/>
        <v>633961.22901558946</v>
      </c>
      <c r="I516" s="9">
        <f t="shared" si="54"/>
        <v>611663.06725455716</v>
      </c>
      <c r="J516" s="10">
        <f t="shared" si="55"/>
        <v>22298.161761032301</v>
      </c>
    </row>
    <row r="517" spans="2:10" x14ac:dyDescent="0.25">
      <c r="B517" s="8">
        <f>IF(COUNT($B$16:B516)&lt;=24*$D$12,IF(DAY(B516)=1,DATE(YEAR(B516),MONTH(B516),15),DATE(YEAR(B516),MONTH(B516)+1,1)),"")</f>
        <v>52185</v>
      </c>
      <c r="C517" s="9">
        <f t="shared" si="49"/>
        <v>131467.38858200522</v>
      </c>
      <c r="D517" s="9">
        <f t="shared" si="50"/>
        <v>328.66847145501305</v>
      </c>
      <c r="E517" s="9">
        <f t="shared" si="51"/>
        <v>328.66847145501305</v>
      </c>
      <c r="F517" s="9">
        <f t="shared" si="52"/>
        <v>0</v>
      </c>
      <c r="H517" s="11">
        <f t="shared" si="53"/>
        <v>637141.1949280249</v>
      </c>
      <c r="I517" s="9">
        <f t="shared" si="54"/>
        <v>614425.63688971754</v>
      </c>
      <c r="J517" s="10">
        <f t="shared" si="55"/>
        <v>22715.558038307354</v>
      </c>
    </row>
    <row r="518" spans="2:10" x14ac:dyDescent="0.25">
      <c r="B518" s="8">
        <f>IF(COUNT($B$16:B517)&lt;=24*$D$12,IF(DAY(B517)=1,DATE(YEAR(B517),MONTH(B517),15),DATE(YEAR(B517),MONTH(B517)+1,1)),"")</f>
        <v>52201</v>
      </c>
      <c r="C518" s="9">
        <f t="shared" si="49"/>
        <v>131467.38858200522</v>
      </c>
      <c r="D518" s="9">
        <f t="shared" si="50"/>
        <v>328.66847145501305</v>
      </c>
      <c r="E518" s="9">
        <f t="shared" si="51"/>
        <v>328.66847145501305</v>
      </c>
      <c r="F518" s="9">
        <f t="shared" si="52"/>
        <v>0</v>
      </c>
      <c r="H518" s="11">
        <f t="shared" si="53"/>
        <v>640333.81441258069</v>
      </c>
      <c r="I518" s="9">
        <f t="shared" si="54"/>
        <v>617199.19921318919</v>
      </c>
      <c r="J518" s="10">
        <f t="shared" si="55"/>
        <v>23134.615199391497</v>
      </c>
    </row>
    <row r="519" spans="2:10" x14ac:dyDescent="0.25">
      <c r="B519" s="8">
        <f>IF(COUNT($B$16:B518)&lt;=24*$D$12,IF(DAY(B518)=1,DATE(YEAR(B518),MONTH(B518),15),DATE(YEAR(B518),MONTH(B518)+1,1)),"")</f>
        <v>52215</v>
      </c>
      <c r="C519" s="9">
        <f t="shared" si="49"/>
        <v>131467.38858200522</v>
      </c>
      <c r="D519" s="9">
        <f t="shared" si="50"/>
        <v>328.66847145501305</v>
      </c>
      <c r="E519" s="9">
        <f t="shared" si="51"/>
        <v>328.66847145501305</v>
      </c>
      <c r="F519" s="9">
        <f t="shared" si="52"/>
        <v>0</v>
      </c>
      <c r="H519" s="11">
        <f t="shared" si="53"/>
        <v>643539.13781976106</v>
      </c>
      <c r="I519" s="9">
        <f t="shared" si="54"/>
        <v>619983.79796656501</v>
      </c>
      <c r="J519" s="10">
        <f t="shared" si="55"/>
        <v>23555.339853196056</v>
      </c>
    </row>
    <row r="520" spans="2:10" x14ac:dyDescent="0.25">
      <c r="B520" s="8">
        <f>IF(COUNT($B$16:B519)&lt;=24*$D$12,IF(DAY(B519)=1,DATE(YEAR(B519),MONTH(B519),15),DATE(YEAR(B519),MONTH(B519)+1,1)),"")</f>
        <v>52232</v>
      </c>
      <c r="C520" s="9">
        <f t="shared" si="49"/>
        <v>136726.08412528544</v>
      </c>
      <c r="D520" s="9">
        <f t="shared" si="50"/>
        <v>341.81521031321358</v>
      </c>
      <c r="E520" s="9">
        <f t="shared" si="51"/>
        <v>341.81521031321358</v>
      </c>
      <c r="F520" s="9">
        <f t="shared" si="52"/>
        <v>7888.0433149203127</v>
      </c>
      <c r="H520" s="11">
        <f t="shared" si="53"/>
        <v>646783.50917813915</v>
      </c>
      <c r="I520" s="9">
        <f t="shared" si="54"/>
        <v>630680.66711927077</v>
      </c>
      <c r="J520" s="10">
        <f t="shared" si="55"/>
        <v>16102.84205886838</v>
      </c>
    </row>
    <row r="521" spans="2:10" x14ac:dyDescent="0.25">
      <c r="B521" s="8">
        <f>IF(COUNT($B$16:B520)&lt;=24*$D$12,IF(DAY(B520)=1,DATE(YEAR(B520),MONTH(B520),15),DATE(YEAR(B520),MONTH(B520)+1,1)),"")</f>
        <v>52246</v>
      </c>
      <c r="C521" s="9">
        <f t="shared" si="49"/>
        <v>136726.08412528544</v>
      </c>
      <c r="D521" s="9">
        <f t="shared" si="50"/>
        <v>341.81521031321358</v>
      </c>
      <c r="E521" s="9">
        <f t="shared" si="51"/>
        <v>341.81521031321358</v>
      </c>
      <c r="F521" s="9">
        <f t="shared" si="52"/>
        <v>0</v>
      </c>
      <c r="H521" s="11">
        <f t="shared" si="53"/>
        <v>650040.79038778564</v>
      </c>
      <c r="I521" s="9">
        <f t="shared" si="54"/>
        <v>633532.05744013947</v>
      </c>
      <c r="J521" s="10">
        <f t="shared" si="55"/>
        <v>16508.732947646175</v>
      </c>
    </row>
    <row r="522" spans="2:10" x14ac:dyDescent="0.25">
      <c r="B522" s="8">
        <f>IF(COUNT($B$16:B521)&lt;=24*$D$12,IF(DAY(B521)=1,DATE(YEAR(B521),MONTH(B521),15),DATE(YEAR(B521),MONTH(B521)+1,1)),"")</f>
        <v>52263</v>
      </c>
      <c r="C522" s="9">
        <f t="shared" si="49"/>
        <v>136726.08412528544</v>
      </c>
      <c r="D522" s="9">
        <f t="shared" si="50"/>
        <v>341.81521031321358</v>
      </c>
      <c r="E522" s="9">
        <f t="shared" si="51"/>
        <v>341.81521031321358</v>
      </c>
      <c r="F522" s="9">
        <f t="shared" si="52"/>
        <v>0</v>
      </c>
      <c r="H522" s="11">
        <f t="shared" si="53"/>
        <v>653311.03281897889</v>
      </c>
      <c r="I522" s="9">
        <f t="shared" si="54"/>
        <v>636394.79388045159</v>
      </c>
      <c r="J522" s="10">
        <f t="shared" si="55"/>
        <v>16916.238938527298</v>
      </c>
    </row>
    <row r="523" spans="2:10" x14ac:dyDescent="0.25">
      <c r="B523" s="8">
        <f>IF(COUNT($B$16:B522)&lt;=24*$D$12,IF(DAY(B522)=1,DATE(YEAR(B522),MONTH(B522),15),DATE(YEAR(B522),MONTH(B522)+1,1)),"")</f>
        <v>52277</v>
      </c>
      <c r="C523" s="9">
        <f t="shared" si="49"/>
        <v>136726.08412528544</v>
      </c>
      <c r="D523" s="9">
        <f t="shared" si="50"/>
        <v>341.81521031321358</v>
      </c>
      <c r="E523" s="9">
        <f t="shared" si="51"/>
        <v>341.81521031321358</v>
      </c>
      <c r="F523" s="9">
        <f t="shared" si="52"/>
        <v>0</v>
      </c>
      <c r="H523" s="11">
        <f t="shared" si="53"/>
        <v>656594.28804640751</v>
      </c>
      <c r="I523" s="9">
        <f t="shared" si="54"/>
        <v>639268.92158815661</v>
      </c>
      <c r="J523" s="10">
        <f t="shared" si="55"/>
        <v>17325.366458250908</v>
      </c>
    </row>
    <row r="524" spans="2:10" x14ac:dyDescent="0.25">
      <c r="B524" s="8">
        <f>IF(COUNT($B$16:B523)&lt;=24*$D$12,IF(DAY(B523)=1,DATE(YEAR(B523),MONTH(B523),15),DATE(YEAR(B523),MONTH(B523)+1,1)),"")</f>
        <v>52291</v>
      </c>
      <c r="C524" s="9">
        <f t="shared" si="49"/>
        <v>136726.08412528544</v>
      </c>
      <c r="D524" s="9">
        <f t="shared" si="50"/>
        <v>341.81521031321358</v>
      </c>
      <c r="E524" s="9">
        <f t="shared" si="51"/>
        <v>341.81521031321358</v>
      </c>
      <c r="F524" s="9">
        <f t="shared" si="52"/>
        <v>0</v>
      </c>
      <c r="H524" s="11">
        <f t="shared" si="53"/>
        <v>659890.60784998373</v>
      </c>
      <c r="I524" s="9">
        <f t="shared" si="54"/>
        <v>642154.48589085462</v>
      </c>
      <c r="J524" s="10">
        <f t="shared" si="55"/>
        <v>17736.121959129116</v>
      </c>
    </row>
    <row r="525" spans="2:10" x14ac:dyDescent="0.25">
      <c r="B525" s="8">
        <f>IF(COUNT($B$16:B524)&lt;=24*$D$12,IF(DAY(B524)=1,DATE(YEAR(B524),MONTH(B524),15),DATE(YEAR(B524),MONTH(B524)+1,1)),"")</f>
        <v>52305</v>
      </c>
      <c r="C525" s="9">
        <f t="shared" si="49"/>
        <v>136726.08412528544</v>
      </c>
      <c r="D525" s="9">
        <f t="shared" si="50"/>
        <v>341.81521031321358</v>
      </c>
      <c r="E525" s="9">
        <f t="shared" si="51"/>
        <v>341.81521031321358</v>
      </c>
      <c r="F525" s="9">
        <f t="shared" si="52"/>
        <v>0</v>
      </c>
      <c r="H525" s="11">
        <f t="shared" si="53"/>
        <v>663200.04421565984</v>
      </c>
      <c r="I525" s="9">
        <f t="shared" si="54"/>
        <v>645051.53229651146</v>
      </c>
      <c r="J525" s="10">
        <f t="shared" si="55"/>
        <v>18148.511919148383</v>
      </c>
    </row>
    <row r="526" spans="2:10" x14ac:dyDescent="0.25">
      <c r="B526" s="8">
        <f>IF(COUNT($B$16:B525)&lt;=24*$D$12,IF(DAY(B525)=1,DATE(YEAR(B525),MONTH(B525),15),DATE(YEAR(B525),MONTH(B525)+1,1)),"")</f>
        <v>52322</v>
      </c>
      <c r="C526" s="9">
        <f t="shared" si="49"/>
        <v>136726.08412528544</v>
      </c>
      <c r="D526" s="9">
        <f t="shared" si="50"/>
        <v>341.81521031321358</v>
      </c>
      <c r="E526" s="9">
        <f t="shared" si="51"/>
        <v>341.81521031321358</v>
      </c>
      <c r="F526" s="9">
        <f t="shared" si="52"/>
        <v>0</v>
      </c>
      <c r="H526" s="11">
        <f t="shared" si="53"/>
        <v>666522.64933624829</v>
      </c>
      <c r="I526" s="9">
        <f t="shared" si="54"/>
        <v>647960.10649417585</v>
      </c>
      <c r="J526" s="10">
        <f t="shared" si="55"/>
        <v>18562.542842072435</v>
      </c>
    </row>
    <row r="527" spans="2:10" x14ac:dyDescent="0.25">
      <c r="B527" s="8">
        <f>IF(COUNT($B$16:B526)&lt;=24*$D$12,IF(DAY(B526)=1,DATE(YEAR(B526),MONTH(B526),15),DATE(YEAR(B526),MONTH(B526)+1,1)),"")</f>
        <v>52336</v>
      </c>
      <c r="C527" s="9">
        <f t="shared" si="49"/>
        <v>136726.08412528544</v>
      </c>
      <c r="D527" s="9">
        <f t="shared" si="50"/>
        <v>341.81521031321358</v>
      </c>
      <c r="E527" s="9">
        <f t="shared" si="51"/>
        <v>341.81521031321358</v>
      </c>
      <c r="F527" s="9">
        <f t="shared" si="52"/>
        <v>0</v>
      </c>
      <c r="H527" s="11">
        <f t="shared" si="53"/>
        <v>669858.4756122448</v>
      </c>
      <c r="I527" s="9">
        <f t="shared" si="54"/>
        <v>650880.25435470045</v>
      </c>
      <c r="J527" s="10">
        <f t="shared" si="55"/>
        <v>18978.221257544355</v>
      </c>
    </row>
    <row r="528" spans="2:10" x14ac:dyDescent="0.25">
      <c r="B528" s="8">
        <f>IF(COUNT($B$16:B527)&lt;=24*$D$12,IF(DAY(B527)=1,DATE(YEAR(B527),MONTH(B527),15),DATE(YEAR(B527),MONTH(B527)+1,1)),"")</f>
        <v>52352</v>
      </c>
      <c r="C528" s="9">
        <f t="shared" si="49"/>
        <v>136726.08412528544</v>
      </c>
      <c r="D528" s="9">
        <f t="shared" si="50"/>
        <v>341.81521031321358</v>
      </c>
      <c r="E528" s="9">
        <f t="shared" si="51"/>
        <v>341.81521031321358</v>
      </c>
      <c r="F528" s="9">
        <f t="shared" si="52"/>
        <v>0</v>
      </c>
      <c r="H528" s="11">
        <f t="shared" si="53"/>
        <v>673207.57565265463</v>
      </c>
      <c r="I528" s="9">
        <f t="shared" si="54"/>
        <v>653812.0219314649</v>
      </c>
      <c r="J528" s="10">
        <f t="shared" si="55"/>
        <v>19395.553721189732</v>
      </c>
    </row>
    <row r="529" spans="2:10" x14ac:dyDescent="0.25">
      <c r="B529" s="8">
        <f>IF(COUNT($B$16:B528)&lt;=24*$D$12,IF(DAY(B528)=1,DATE(YEAR(B528),MONTH(B528),15),DATE(YEAR(B528),MONTH(B528)+1,1)),"")</f>
        <v>52366</v>
      </c>
      <c r="C529" s="9">
        <f t="shared" si="49"/>
        <v>136726.08412528544</v>
      </c>
      <c r="D529" s="9">
        <f t="shared" si="50"/>
        <v>341.81521031321358</v>
      </c>
      <c r="E529" s="9">
        <f t="shared" si="51"/>
        <v>341.81521031321358</v>
      </c>
      <c r="F529" s="9">
        <f t="shared" si="52"/>
        <v>0</v>
      </c>
      <c r="H529" s="11">
        <f t="shared" si="53"/>
        <v>676570.00227582233</v>
      </c>
      <c r="I529" s="9">
        <f t="shared" si="54"/>
        <v>656755.45546110242</v>
      </c>
      <c r="J529" s="10">
        <f t="shared" si="55"/>
        <v>19814.546814719914</v>
      </c>
    </row>
    <row r="530" spans="2:10" x14ac:dyDescent="0.25">
      <c r="B530" s="8">
        <f>IF(COUNT($B$16:B529)&lt;=24*$D$12,IF(DAY(B529)=1,DATE(YEAR(B529),MONTH(B529),15),DATE(YEAR(B529),MONTH(B529)+1,1)),"")</f>
        <v>52383</v>
      </c>
      <c r="C530" s="9">
        <f t="shared" ref="C530:C593" si="56">IF(B530&lt;&gt;"",IF(AND(MONTH(B530)=1,DAY(B530)=1),VLOOKUP(DATE(YEAR(B530)-1,12,15),$B:$C,2,FALSE)*(1+$D$9),C529),"")</f>
        <v>136726.08412528544</v>
      </c>
      <c r="D530" s="9">
        <f t="shared" ref="D530:D593" si="57">IF(B530&lt;&gt;"",(C530*$D$7)/24,"")</f>
        <v>341.81521031321358</v>
      </c>
      <c r="E530" s="9">
        <f t="shared" ref="E530:E593" si="58">IF(B530&lt;&gt;"",(C530*$D$8)/24,"")</f>
        <v>341.81521031321358</v>
      </c>
      <c r="F530" s="9">
        <f t="shared" ref="F530:F593" si="59">IF(B530&lt;&gt;"",IF(AND(MONTH(B530)=1,DAY(B530)=1),VLOOKUP(DATE(YEAR(B530)-1,12,1),$B:$C,2,FALSE)*$D$8,0),"")</f>
        <v>0</v>
      </c>
      <c r="H530" s="11">
        <f t="shared" ref="H530:H593" si="60">IF(B530&lt;&gt;"",H529*(1+$D$10)^(1/24)+SUM(D530:E530),"")</f>
        <v>679945.80851026485</v>
      </c>
      <c r="I530" s="9">
        <f t="shared" ref="I530:I593" si="61">IF(B530&lt;&gt;"",I529*(1+$D$10)^(1/24)+IF(D530&lt;&gt;"",D530,0)+F530,"")</f>
        <v>659710.60136422887</v>
      </c>
      <c r="J530" s="10">
        <f t="shared" ref="J530:J593" si="62">IF(B530&lt;&gt;"",H530-I530,"")</f>
        <v>20235.207146035973</v>
      </c>
    </row>
    <row r="531" spans="2:10" x14ac:dyDescent="0.25">
      <c r="B531" s="8">
        <f>IF(COUNT($B$16:B530)&lt;=24*$D$12,IF(DAY(B530)=1,DATE(YEAR(B530),MONTH(B530),15),DATE(YEAR(B530),MONTH(B530)+1,1)),"")</f>
        <v>52397</v>
      </c>
      <c r="C531" s="9">
        <f t="shared" si="56"/>
        <v>136726.08412528544</v>
      </c>
      <c r="D531" s="9">
        <f t="shared" si="57"/>
        <v>341.81521031321358</v>
      </c>
      <c r="E531" s="9">
        <f t="shared" si="58"/>
        <v>341.81521031321358</v>
      </c>
      <c r="F531" s="9">
        <f t="shared" si="59"/>
        <v>0</v>
      </c>
      <c r="H531" s="11">
        <f t="shared" si="60"/>
        <v>683335.04759550758</v>
      </c>
      <c r="I531" s="9">
        <f t="shared" si="61"/>
        <v>662677.50624617492</v>
      </c>
      <c r="J531" s="10">
        <f t="shared" si="62"/>
        <v>20657.541349332663</v>
      </c>
    </row>
    <row r="532" spans="2:10" x14ac:dyDescent="0.25">
      <c r="B532" s="8">
        <f>IF(COUNT($B$16:B531)&lt;=24*$D$12,IF(DAY(B531)=1,DATE(YEAR(B531),MONTH(B531),15),DATE(YEAR(B531),MONTH(B531)+1,1)),"")</f>
        <v>52413</v>
      </c>
      <c r="C532" s="9">
        <f t="shared" si="56"/>
        <v>136726.08412528544</v>
      </c>
      <c r="D532" s="9">
        <f t="shared" si="57"/>
        <v>341.81521031321358</v>
      </c>
      <c r="E532" s="9">
        <f t="shared" si="58"/>
        <v>341.81521031321358</v>
      </c>
      <c r="F532" s="9">
        <f t="shared" si="59"/>
        <v>0</v>
      </c>
      <c r="H532" s="11">
        <f t="shared" si="60"/>
        <v>686737.77298292425</v>
      </c>
      <c r="I532" s="9">
        <f t="shared" si="61"/>
        <v>665656.21689772082</v>
      </c>
      <c r="J532" s="10">
        <f t="shared" si="62"/>
        <v>21081.556085203425</v>
      </c>
    </row>
    <row r="533" spans="2:10" x14ac:dyDescent="0.25">
      <c r="B533" s="8">
        <f>IF(COUNT($B$16:B532)&lt;=24*$D$12,IF(DAY(B532)=1,DATE(YEAR(B532),MONTH(B532),15),DATE(YEAR(B532),MONTH(B532)+1,1)),"")</f>
        <v>52427</v>
      </c>
      <c r="C533" s="9">
        <f t="shared" si="56"/>
        <v>136726.08412528544</v>
      </c>
      <c r="D533" s="9">
        <f t="shared" si="57"/>
        <v>341.81521031321358</v>
      </c>
      <c r="E533" s="9">
        <f t="shared" si="58"/>
        <v>341.81521031321358</v>
      </c>
      <c r="F533" s="9">
        <f t="shared" si="59"/>
        <v>0</v>
      </c>
      <c r="H533" s="11">
        <f t="shared" si="60"/>
        <v>690154.0383365798</v>
      </c>
      <c r="I533" s="9">
        <f t="shared" si="61"/>
        <v>668646.78029583464</v>
      </c>
      <c r="J533" s="10">
        <f t="shared" si="62"/>
        <v>21507.258040745161</v>
      </c>
    </row>
    <row r="534" spans="2:10" x14ac:dyDescent="0.25">
      <c r="B534" s="8">
        <f>IF(COUNT($B$16:B533)&lt;=24*$D$12,IF(DAY(B533)=1,DATE(YEAR(B533),MONTH(B533),15),DATE(YEAR(B533),MONTH(B533)+1,1)),"")</f>
        <v>52444</v>
      </c>
      <c r="C534" s="9">
        <f t="shared" si="56"/>
        <v>136726.08412528544</v>
      </c>
      <c r="D534" s="9">
        <f t="shared" si="57"/>
        <v>341.81521031321358</v>
      </c>
      <c r="E534" s="9">
        <f t="shared" si="58"/>
        <v>341.81521031321358</v>
      </c>
      <c r="F534" s="9">
        <f t="shared" si="59"/>
        <v>0</v>
      </c>
      <c r="H534" s="11">
        <f t="shared" si="60"/>
        <v>693583.89753407682</v>
      </c>
      <c r="I534" s="9">
        <f t="shared" si="61"/>
        <v>671649.24360441312</v>
      </c>
      <c r="J534" s="10">
        <f t="shared" si="62"/>
        <v>21934.653929663706</v>
      </c>
    </row>
    <row r="535" spans="2:10" x14ac:dyDescent="0.25">
      <c r="B535" s="8">
        <f>IF(COUNT($B$16:B534)&lt;=24*$D$12,IF(DAY(B534)=1,DATE(YEAR(B534),MONTH(B534),15),DATE(YEAR(B534),MONTH(B534)+1,1)),"")</f>
        <v>52458</v>
      </c>
      <c r="C535" s="9">
        <f t="shared" si="56"/>
        <v>136726.08412528544</v>
      </c>
      <c r="D535" s="9">
        <f t="shared" si="57"/>
        <v>341.81521031321358</v>
      </c>
      <c r="E535" s="9">
        <f t="shared" si="58"/>
        <v>341.81521031321358</v>
      </c>
      <c r="F535" s="9">
        <f t="shared" si="59"/>
        <v>0</v>
      </c>
      <c r="H535" s="11">
        <f t="shared" si="60"/>
        <v>697027.40466740483</v>
      </c>
      <c r="I535" s="9">
        <f t="shared" si="61"/>
        <v>674663.65417502506</v>
      </c>
      <c r="J535" s="10">
        <f t="shared" si="62"/>
        <v>22363.750492379768</v>
      </c>
    </row>
    <row r="536" spans="2:10" x14ac:dyDescent="0.25">
      <c r="B536" s="8">
        <f>IF(COUNT($B$16:B535)&lt;=24*$D$12,IF(DAY(B535)=1,DATE(YEAR(B535),MONTH(B535),15),DATE(YEAR(B535),MONTH(B535)+1,1)),"")</f>
        <v>52475</v>
      </c>
      <c r="C536" s="9">
        <f t="shared" si="56"/>
        <v>136726.08412528544</v>
      </c>
      <c r="D536" s="9">
        <f t="shared" si="57"/>
        <v>341.81521031321358</v>
      </c>
      <c r="E536" s="9">
        <f t="shared" si="58"/>
        <v>341.81521031321358</v>
      </c>
      <c r="F536" s="9">
        <f t="shared" si="59"/>
        <v>0</v>
      </c>
      <c r="H536" s="11">
        <f t="shared" si="60"/>
        <v>700484.61404379399</v>
      </c>
      <c r="I536" s="9">
        <f t="shared" si="61"/>
        <v>677690.05954765866</v>
      </c>
      <c r="J536" s="10">
        <f t="shared" si="62"/>
        <v>22794.55449613533</v>
      </c>
    </row>
    <row r="537" spans="2:10" x14ac:dyDescent="0.25">
      <c r="B537" s="8">
        <f>IF(COUNT($B$16:B536)&lt;=24*$D$12,IF(DAY(B536)=1,DATE(YEAR(B536),MONTH(B536),15),DATE(YEAR(B536),MONTH(B536)+1,1)),"")</f>
        <v>52489</v>
      </c>
      <c r="C537" s="9">
        <f t="shared" si="56"/>
        <v>136726.08412528544</v>
      </c>
      <c r="D537" s="9">
        <f t="shared" si="57"/>
        <v>341.81521031321358</v>
      </c>
      <c r="E537" s="9">
        <f t="shared" si="58"/>
        <v>341.81521031321358</v>
      </c>
      <c r="F537" s="9">
        <f t="shared" si="59"/>
        <v>0</v>
      </c>
      <c r="H537" s="11">
        <f t="shared" si="60"/>
        <v>703955.58018657111</v>
      </c>
      <c r="I537" s="9">
        <f t="shared" si="61"/>
        <v>680728.50745147106</v>
      </c>
      <c r="J537" s="10">
        <f t="shared" si="62"/>
        <v>23227.072735100053</v>
      </c>
    </row>
    <row r="538" spans="2:10" x14ac:dyDescent="0.25">
      <c r="B538" s="8">
        <f>IF(COUNT($B$16:B537)&lt;=24*$D$12,IF(DAY(B537)=1,DATE(YEAR(B537),MONTH(B537),15),DATE(YEAR(B537),MONTH(B537)+1,1)),"")</f>
        <v>52505</v>
      </c>
      <c r="C538" s="9">
        <f t="shared" si="56"/>
        <v>136726.08412528544</v>
      </c>
      <c r="D538" s="9">
        <f t="shared" si="57"/>
        <v>341.81521031321358</v>
      </c>
      <c r="E538" s="9">
        <f t="shared" si="58"/>
        <v>341.81521031321358</v>
      </c>
      <c r="F538" s="9">
        <f t="shared" si="59"/>
        <v>0</v>
      </c>
      <c r="H538" s="11">
        <f t="shared" si="60"/>
        <v>707440.35783601971</v>
      </c>
      <c r="I538" s="9">
        <f t="shared" si="61"/>
        <v>683779.04580554087</v>
      </c>
      <c r="J538" s="10">
        <f t="shared" si="62"/>
        <v>23661.312030478846</v>
      </c>
    </row>
    <row r="539" spans="2:10" x14ac:dyDescent="0.25">
      <c r="B539" s="8">
        <f>IF(COUNT($B$16:B538)&lt;=24*$D$12,IF(DAY(B538)=1,DATE(YEAR(B538),MONTH(B538),15),DATE(YEAR(B538),MONTH(B538)+1,1)),"")</f>
        <v>52519</v>
      </c>
      <c r="C539" s="9">
        <f t="shared" si="56"/>
        <v>136726.08412528544</v>
      </c>
      <c r="D539" s="9">
        <f t="shared" si="57"/>
        <v>341.81521031321358</v>
      </c>
      <c r="E539" s="9">
        <f t="shared" si="58"/>
        <v>341.81521031321358</v>
      </c>
      <c r="F539" s="9">
        <f t="shared" si="59"/>
        <v>0</v>
      </c>
      <c r="H539" s="11">
        <f t="shared" si="60"/>
        <v>710939.00195024337</v>
      </c>
      <c r="I539" s="9">
        <f t="shared" si="61"/>
        <v>686841.72271962417</v>
      </c>
      <c r="J539" s="10">
        <f t="shared" si="62"/>
        <v>24097.279230619199</v>
      </c>
    </row>
    <row r="540" spans="2:10" x14ac:dyDescent="0.25">
      <c r="B540" s="8">
        <f>IF(COUNT($B$16:B539)&lt;=24*$D$12,IF(DAY(B539)=1,DATE(YEAR(B539),MONTH(B539),15),DATE(YEAR(B539),MONTH(B539)+1,1)),"")</f>
        <v>52536</v>
      </c>
      <c r="C540" s="9">
        <f t="shared" si="56"/>
        <v>136726.08412528544</v>
      </c>
      <c r="D540" s="9">
        <f t="shared" si="57"/>
        <v>341.81521031321358</v>
      </c>
      <c r="E540" s="9">
        <f t="shared" si="58"/>
        <v>341.81521031321358</v>
      </c>
      <c r="F540" s="9">
        <f t="shared" si="59"/>
        <v>0</v>
      </c>
      <c r="H540" s="11">
        <f t="shared" si="60"/>
        <v>714451.56770603219</v>
      </c>
      <c r="I540" s="9">
        <f t="shared" si="61"/>
        <v>689916.58649491309</v>
      </c>
      <c r="J540" s="10">
        <f t="shared" si="62"/>
        <v>24534.981211119099</v>
      </c>
    </row>
    <row r="541" spans="2:10" x14ac:dyDescent="0.25">
      <c r="B541" s="8">
        <f>IF(COUNT($B$16:B540)&lt;=24*$D$12,IF(DAY(B540)=1,DATE(YEAR(B540),MONTH(B540),15),DATE(YEAR(B540),MONTH(B540)+1,1)),"")</f>
        <v>52550</v>
      </c>
      <c r="C541" s="9">
        <f t="shared" si="56"/>
        <v>136726.08412528544</v>
      </c>
      <c r="D541" s="9">
        <f t="shared" si="57"/>
        <v>341.81521031321358</v>
      </c>
      <c r="E541" s="9">
        <f t="shared" si="58"/>
        <v>341.81521031321358</v>
      </c>
      <c r="F541" s="9">
        <f t="shared" si="59"/>
        <v>0</v>
      </c>
      <c r="H541" s="11">
        <f t="shared" si="60"/>
        <v>717978.11049973336</v>
      </c>
      <c r="I541" s="9">
        <f t="shared" si="61"/>
        <v>693003.68562479771</v>
      </c>
      <c r="J541" s="10">
        <f t="shared" si="62"/>
        <v>24974.424874935648</v>
      </c>
    </row>
    <row r="542" spans="2:10" x14ac:dyDescent="0.25">
      <c r="B542" s="8">
        <f>IF(COUNT($B$16:B541)&lt;=24*$D$12,IF(DAY(B541)=1,DATE(YEAR(B541),MONTH(B541),15),DATE(YEAR(B541),MONTH(B541)+1,1)),"")</f>
        <v>52566</v>
      </c>
      <c r="C542" s="9">
        <f t="shared" si="56"/>
        <v>136726.08412528544</v>
      </c>
      <c r="D542" s="9">
        <f t="shared" si="57"/>
        <v>341.81521031321358</v>
      </c>
      <c r="E542" s="9">
        <f t="shared" si="58"/>
        <v>341.81521031321358</v>
      </c>
      <c r="F542" s="9">
        <f t="shared" si="59"/>
        <v>0</v>
      </c>
      <c r="H542" s="11">
        <f t="shared" si="60"/>
        <v>721518.68594812462</v>
      </c>
      <c r="I542" s="9">
        <f t="shared" si="61"/>
        <v>696103.06879563059</v>
      </c>
      <c r="J542" s="10">
        <f t="shared" si="62"/>
        <v>25415.617152494029</v>
      </c>
    </row>
    <row r="543" spans="2:10" x14ac:dyDescent="0.25">
      <c r="B543" s="8">
        <f>IF(COUNT($B$16:B542)&lt;=24*$D$12,IF(DAY(B542)=1,DATE(YEAR(B542),MONTH(B542),15),DATE(YEAR(B542),MONTH(B542)+1,1)),"")</f>
        <v>52580</v>
      </c>
      <c r="C543" s="9">
        <f t="shared" si="56"/>
        <v>136726.08412528544</v>
      </c>
      <c r="D543" s="9">
        <f t="shared" si="57"/>
        <v>341.81521031321358</v>
      </c>
      <c r="E543" s="9">
        <f t="shared" si="58"/>
        <v>341.81521031321358</v>
      </c>
      <c r="F543" s="9">
        <f t="shared" si="59"/>
        <v>0</v>
      </c>
      <c r="H543" s="11">
        <f t="shared" si="60"/>
        <v>725073.34988929133</v>
      </c>
      <c r="I543" s="9">
        <f t="shared" si="61"/>
        <v>699214.78488749475</v>
      </c>
      <c r="J543" s="10">
        <f t="shared" si="62"/>
        <v>25858.565001796582</v>
      </c>
    </row>
    <row r="544" spans="2:10" x14ac:dyDescent="0.25">
      <c r="B544" s="8">
        <f>IF(COUNT($B$16:B543)&lt;=24*$D$12,IF(DAY(B543)=1,DATE(YEAR(B543),MONTH(B543),15),DATE(YEAR(B543),MONTH(B543)+1,1)),"")</f>
        <v>52597</v>
      </c>
      <c r="C544" s="9">
        <f t="shared" si="56"/>
        <v>142195.12749029687</v>
      </c>
      <c r="D544" s="9">
        <f t="shared" si="57"/>
        <v>355.48781872574222</v>
      </c>
      <c r="E544" s="9">
        <f t="shared" si="58"/>
        <v>355.48781872574222</v>
      </c>
      <c r="F544" s="9">
        <f t="shared" si="59"/>
        <v>8203.565047517126</v>
      </c>
      <c r="H544" s="11">
        <f t="shared" si="60"/>
        <v>728669.5036003323</v>
      </c>
      <c r="I544" s="9">
        <f t="shared" si="61"/>
        <v>710556.12063090445</v>
      </c>
      <c r="J544" s="10">
        <f t="shared" si="62"/>
        <v>18113.382969427854</v>
      </c>
    </row>
    <row r="545" spans="2:10" x14ac:dyDescent="0.25">
      <c r="B545" s="8">
        <f>IF(COUNT($B$16:B544)&lt;=24*$D$12,IF(DAY(B544)=1,DATE(YEAR(B544),MONTH(B544),15),DATE(YEAR(B544),MONTH(B544)+1,1)),"")</f>
        <v>52611</v>
      </c>
      <c r="C545" s="9">
        <f t="shared" si="56"/>
        <v>142195.12749029687</v>
      </c>
      <c r="D545" s="9">
        <f t="shared" si="57"/>
        <v>355.48781872574222</v>
      </c>
      <c r="E545" s="9">
        <f t="shared" si="58"/>
        <v>355.48781872574222</v>
      </c>
      <c r="F545" s="9">
        <f t="shared" si="59"/>
        <v>0</v>
      </c>
      <c r="H545" s="11">
        <f t="shared" si="60"/>
        <v>732279.96695858066</v>
      </c>
      <c r="I545" s="9">
        <f t="shared" si="61"/>
        <v>713739.02024129534</v>
      </c>
      <c r="J545" s="10">
        <f t="shared" si="62"/>
        <v>18540.946717285318</v>
      </c>
    </row>
    <row r="546" spans="2:10" x14ac:dyDescent="0.25">
      <c r="B546" s="8">
        <f>IF(COUNT($B$16:B545)&lt;=24*$D$12,IF(DAY(B545)=1,DATE(YEAR(B545),MONTH(B545),15),DATE(YEAR(B545),MONTH(B545)+1,1)),"")</f>
        <v>52628</v>
      </c>
      <c r="C546" s="9">
        <f t="shared" si="56"/>
        <v>142195.12749029687</v>
      </c>
      <c r="D546" s="9">
        <f t="shared" si="57"/>
        <v>355.48781872574222</v>
      </c>
      <c r="E546" s="9">
        <f t="shared" si="58"/>
        <v>355.48781872574222</v>
      </c>
      <c r="F546" s="9">
        <f t="shared" si="59"/>
        <v>0</v>
      </c>
      <c r="H546" s="11">
        <f t="shared" si="60"/>
        <v>735904.79690431745</v>
      </c>
      <c r="I546" s="9">
        <f t="shared" si="61"/>
        <v>716934.58509744063</v>
      </c>
      <c r="J546" s="10">
        <f t="shared" si="62"/>
        <v>18970.211806876818</v>
      </c>
    </row>
    <row r="547" spans="2:10" x14ac:dyDescent="0.25">
      <c r="B547" s="8">
        <f>IF(COUNT($B$16:B546)&lt;=24*$D$12,IF(DAY(B546)=1,DATE(YEAR(B546),MONTH(B546),15),DATE(YEAR(B546),MONTH(B546)+1,1)),"")</f>
        <v>52642</v>
      </c>
      <c r="C547" s="9">
        <f t="shared" si="56"/>
        <v>142195.12749029687</v>
      </c>
      <c r="D547" s="9">
        <f t="shared" si="57"/>
        <v>355.48781872574222</v>
      </c>
      <c r="E547" s="9">
        <f t="shared" si="58"/>
        <v>355.48781872574222</v>
      </c>
      <c r="F547" s="9">
        <f t="shared" si="59"/>
        <v>0</v>
      </c>
      <c r="H547" s="11">
        <f t="shared" si="60"/>
        <v>739544.0506043979</v>
      </c>
      <c r="I547" s="9">
        <f t="shared" si="61"/>
        <v>720142.8655962958</v>
      </c>
      <c r="J547" s="10">
        <f t="shared" si="62"/>
        <v>19401.185008102097</v>
      </c>
    </row>
    <row r="548" spans="2:10" x14ac:dyDescent="0.25">
      <c r="B548" s="8">
        <f>IF(COUNT($B$16:B547)&lt;=24*$D$12,IF(DAY(B547)=1,DATE(YEAR(B547),MONTH(B547),15),DATE(YEAR(B547),MONTH(B547)+1,1)),"")</f>
        <v>52657</v>
      </c>
      <c r="C548" s="9">
        <f t="shared" si="56"/>
        <v>142195.12749029687</v>
      </c>
      <c r="D548" s="9">
        <f t="shared" si="57"/>
        <v>355.48781872574222</v>
      </c>
      <c r="E548" s="9">
        <f t="shared" si="58"/>
        <v>355.48781872574222</v>
      </c>
      <c r="F548" s="9">
        <f t="shared" si="59"/>
        <v>0</v>
      </c>
      <c r="H548" s="11">
        <f t="shared" si="60"/>
        <v>743197.78545315284</v>
      </c>
      <c r="I548" s="9">
        <f t="shared" si="61"/>
        <v>723363.91233535367</v>
      </c>
      <c r="J548" s="10">
        <f t="shared" si="62"/>
        <v>19833.873117799172</v>
      </c>
    </row>
    <row r="549" spans="2:10" x14ac:dyDescent="0.25">
      <c r="B549" s="8">
        <f>IF(COUNT($B$16:B548)&lt;=24*$D$12,IF(DAY(B548)=1,DATE(YEAR(B548),MONTH(B548),15),DATE(YEAR(B548),MONTH(B548)+1,1)),"")</f>
        <v>52671</v>
      </c>
      <c r="C549" s="9">
        <f t="shared" si="56"/>
        <v>142195.12749029687</v>
      </c>
      <c r="D549" s="9">
        <f t="shared" si="57"/>
        <v>355.48781872574222</v>
      </c>
      <c r="E549" s="9">
        <f t="shared" si="58"/>
        <v>355.48781872574222</v>
      </c>
      <c r="F549" s="9">
        <f t="shared" si="59"/>
        <v>0</v>
      </c>
      <c r="H549" s="11">
        <f t="shared" si="60"/>
        <v>746866.05907329405</v>
      </c>
      <c r="I549" s="9">
        <f t="shared" si="61"/>
        <v>726597.77611344203</v>
      </c>
      <c r="J549" s="10">
        <f t="shared" si="62"/>
        <v>20268.282959852018</v>
      </c>
    </row>
    <row r="550" spans="2:10" x14ac:dyDescent="0.25">
      <c r="B550" s="8">
        <f>IF(COUNT($B$16:B549)&lt;=24*$D$12,IF(DAY(B549)=1,DATE(YEAR(B549),MONTH(B549),15),DATE(YEAR(B549),MONTH(B549)+1,1)),"")</f>
        <v>52688</v>
      </c>
      <c r="C550" s="9">
        <f t="shared" si="56"/>
        <v>142195.12749029687</v>
      </c>
      <c r="D550" s="9">
        <f t="shared" si="57"/>
        <v>355.48781872574222</v>
      </c>
      <c r="E550" s="9">
        <f t="shared" si="58"/>
        <v>355.48781872574222</v>
      </c>
      <c r="F550" s="9">
        <f t="shared" si="59"/>
        <v>0</v>
      </c>
      <c r="H550" s="11">
        <f t="shared" si="60"/>
        <v>750548.92931682291</v>
      </c>
      <c r="I550" s="9">
        <f t="shared" si="61"/>
        <v>729844.50793152524</v>
      </c>
      <c r="J550" s="10">
        <f t="shared" si="62"/>
        <v>20704.421385297668</v>
      </c>
    </row>
    <row r="551" spans="2:10" x14ac:dyDescent="0.25">
      <c r="B551" s="8">
        <f>IF(COUNT($B$16:B550)&lt;=24*$D$12,IF(DAY(B550)=1,DATE(YEAR(B550),MONTH(B550),15),DATE(YEAR(B550),MONTH(B550)+1,1)),"")</f>
        <v>52702</v>
      </c>
      <c r="C551" s="9">
        <f t="shared" si="56"/>
        <v>142195.12749029687</v>
      </c>
      <c r="D551" s="9">
        <f t="shared" si="57"/>
        <v>355.48781872574222</v>
      </c>
      <c r="E551" s="9">
        <f t="shared" si="58"/>
        <v>355.48781872574222</v>
      </c>
      <c r="F551" s="9">
        <f t="shared" si="59"/>
        <v>0</v>
      </c>
      <c r="H551" s="11">
        <f t="shared" si="60"/>
        <v>754246.4542659428</v>
      </c>
      <c r="I551" s="9">
        <f t="shared" si="61"/>
        <v>733104.15899350808</v>
      </c>
      <c r="J551" s="10">
        <f t="shared" si="62"/>
        <v>21142.295272434712</v>
      </c>
    </row>
    <row r="552" spans="2:10" x14ac:dyDescent="0.25">
      <c r="B552" s="8">
        <f>IF(COUNT($B$16:B551)&lt;=24*$D$12,IF(DAY(B551)=1,DATE(YEAR(B551),MONTH(B551),15),DATE(YEAR(B551),MONTH(B551)+1,1)),"")</f>
        <v>52718</v>
      </c>
      <c r="C552" s="9">
        <f t="shared" si="56"/>
        <v>142195.12749029687</v>
      </c>
      <c r="D552" s="9">
        <f t="shared" si="57"/>
        <v>355.48781872574222</v>
      </c>
      <c r="E552" s="9">
        <f t="shared" si="58"/>
        <v>355.48781872574222</v>
      </c>
      <c r="F552" s="9">
        <f t="shared" si="59"/>
        <v>0</v>
      </c>
      <c r="H552" s="11">
        <f t="shared" si="60"/>
        <v>757958.69223397505</v>
      </c>
      <c r="I552" s="9">
        <f t="shared" si="61"/>
        <v>736376.7807070436</v>
      </c>
      <c r="J552" s="10">
        <f t="shared" si="62"/>
        <v>21581.91152693145</v>
      </c>
    </row>
    <row r="553" spans="2:10" x14ac:dyDescent="0.25">
      <c r="B553" s="8">
        <f>IF(COUNT($B$16:B552)&lt;=24*$D$12,IF(DAY(B552)=1,DATE(YEAR(B552),MONTH(B552),15),DATE(YEAR(B552),MONTH(B552)+1,1)),"")</f>
        <v>52732</v>
      </c>
      <c r="C553" s="9">
        <f t="shared" si="56"/>
        <v>142195.12749029687</v>
      </c>
      <c r="D553" s="9">
        <f t="shared" si="57"/>
        <v>355.48781872574222</v>
      </c>
      <c r="E553" s="9">
        <f t="shared" si="58"/>
        <v>355.48781872574222</v>
      </c>
      <c r="F553" s="9">
        <f t="shared" si="59"/>
        <v>0</v>
      </c>
      <c r="H553" s="11">
        <f t="shared" si="60"/>
        <v>761685.70176627859</v>
      </c>
      <c r="I553" s="9">
        <f t="shared" si="61"/>
        <v>739662.42468434386</v>
      </c>
      <c r="J553" s="10">
        <f t="shared" si="62"/>
        <v>22023.277081934735</v>
      </c>
    </row>
    <row r="554" spans="2:10" x14ac:dyDescent="0.25">
      <c r="B554" s="8">
        <f>IF(COUNT($B$16:B553)&lt;=24*$D$12,IF(DAY(B553)=1,DATE(YEAR(B553),MONTH(B553),15),DATE(YEAR(B553),MONTH(B553)+1,1)),"")</f>
        <v>52749</v>
      </c>
      <c r="C554" s="9">
        <f t="shared" si="56"/>
        <v>142195.12749029687</v>
      </c>
      <c r="D554" s="9">
        <f t="shared" si="57"/>
        <v>355.48781872574222</v>
      </c>
      <c r="E554" s="9">
        <f t="shared" si="58"/>
        <v>355.48781872574222</v>
      </c>
      <c r="F554" s="9">
        <f t="shared" si="59"/>
        <v>0</v>
      </c>
      <c r="H554" s="11">
        <f t="shared" si="60"/>
        <v>765427.54164117342</v>
      </c>
      <c r="I554" s="9">
        <f t="shared" si="61"/>
        <v>742961.14274299378</v>
      </c>
      <c r="J554" s="10">
        <f t="shared" si="62"/>
        <v>22466.398898179643</v>
      </c>
    </row>
    <row r="555" spans="2:10" x14ac:dyDescent="0.25">
      <c r="B555" s="8">
        <f>IF(COUNT($B$16:B554)&lt;=24*$D$12,IF(DAY(B554)=1,DATE(YEAR(B554),MONTH(B554),15),DATE(YEAR(B554),MONTH(B554)+1,1)),"")</f>
        <v>52763</v>
      </c>
      <c r="C555" s="9">
        <f t="shared" si="56"/>
        <v>142195.12749029687</v>
      </c>
      <c r="D555" s="9">
        <f t="shared" si="57"/>
        <v>355.48781872574222</v>
      </c>
      <c r="E555" s="9">
        <f t="shared" si="58"/>
        <v>355.48781872574222</v>
      </c>
      <c r="F555" s="9">
        <f t="shared" si="59"/>
        <v>0</v>
      </c>
      <c r="H555" s="11">
        <f t="shared" si="60"/>
        <v>769184.27087086742</v>
      </c>
      <c r="I555" s="9">
        <f t="shared" si="61"/>
        <v>746272.9869067684</v>
      </c>
      <c r="J555" s="10">
        <f t="shared" si="62"/>
        <v>22911.283964099013</v>
      </c>
    </row>
    <row r="556" spans="2:10" x14ac:dyDescent="0.25">
      <c r="B556" s="8">
        <f>IF(COUNT($B$16:B555)&lt;=24*$D$12,IF(DAY(B555)=1,DATE(YEAR(B555),MONTH(B555),15),DATE(YEAR(B555),MONTH(B555)+1,1)),"")</f>
        <v>52779</v>
      </c>
      <c r="C556" s="9">
        <f t="shared" si="56"/>
        <v>142195.12749029687</v>
      </c>
      <c r="D556" s="9">
        <f t="shared" si="57"/>
        <v>355.48781872574222</v>
      </c>
      <c r="E556" s="9">
        <f t="shared" si="58"/>
        <v>355.48781872574222</v>
      </c>
      <c r="F556" s="9">
        <f t="shared" si="59"/>
        <v>0</v>
      </c>
      <c r="H556" s="11">
        <f t="shared" si="60"/>
        <v>772955.94870238716</v>
      </c>
      <c r="I556" s="9">
        <f t="shared" si="61"/>
        <v>749598.00940645335</v>
      </c>
      <c r="J556" s="10">
        <f t="shared" si="62"/>
        <v>23357.939295933815</v>
      </c>
    </row>
    <row r="557" spans="2:10" x14ac:dyDescent="0.25">
      <c r="B557" s="8">
        <f>IF(COUNT($B$16:B556)&lt;=24*$D$12,IF(DAY(B556)=1,DATE(YEAR(B556),MONTH(B556),15),DATE(YEAR(B556),MONTH(B556)+1,1)),"")</f>
        <v>52793</v>
      </c>
      <c r="C557" s="9">
        <f t="shared" si="56"/>
        <v>142195.12749029687</v>
      </c>
      <c r="D557" s="9">
        <f t="shared" si="57"/>
        <v>355.48781872574222</v>
      </c>
      <c r="E557" s="9">
        <f t="shared" si="58"/>
        <v>355.48781872574222</v>
      </c>
      <c r="F557" s="9">
        <f t="shared" si="59"/>
        <v>0</v>
      </c>
      <c r="H557" s="11">
        <f t="shared" si="60"/>
        <v>776742.63461851212</v>
      </c>
      <c r="I557" s="9">
        <f t="shared" si="61"/>
        <v>752936.26268066862</v>
      </c>
      <c r="J557" s="10">
        <f t="shared" si="62"/>
        <v>23806.371937843505</v>
      </c>
    </row>
    <row r="558" spans="2:10" x14ac:dyDescent="0.25">
      <c r="B558" s="8">
        <f>IF(COUNT($B$16:B557)&lt;=24*$D$12,IF(DAY(B557)=1,DATE(YEAR(B557),MONTH(B557),15),DATE(YEAR(B557),MONTH(B557)+1,1)),"")</f>
        <v>52810</v>
      </c>
      <c r="C558" s="9">
        <f t="shared" si="56"/>
        <v>142195.12749029687</v>
      </c>
      <c r="D558" s="9">
        <f t="shared" si="57"/>
        <v>355.48781872574222</v>
      </c>
      <c r="E558" s="9">
        <f t="shared" si="58"/>
        <v>355.48781872574222</v>
      </c>
      <c r="F558" s="9">
        <f t="shared" si="59"/>
        <v>0</v>
      </c>
      <c r="H558" s="11">
        <f t="shared" si="60"/>
        <v>780544.38833871298</v>
      </c>
      <c r="I558" s="9">
        <f t="shared" si="61"/>
        <v>756287.7993766953</v>
      </c>
      <c r="J558" s="10">
        <f t="shared" si="62"/>
        <v>24256.588962017675</v>
      </c>
    </row>
    <row r="559" spans="2:10" x14ac:dyDescent="0.25">
      <c r="B559" s="8">
        <f>IF(COUNT($B$16:B558)&lt;=24*$D$12,IF(DAY(B558)=1,DATE(YEAR(B558),MONTH(B558),15),DATE(YEAR(B558),MONTH(B558)+1,1)),"")</f>
        <v>52824</v>
      </c>
      <c r="C559" s="9">
        <f t="shared" si="56"/>
        <v>142195.12749029687</v>
      </c>
      <c r="D559" s="9">
        <f t="shared" si="57"/>
        <v>355.48781872574222</v>
      </c>
      <c r="E559" s="9">
        <f t="shared" si="58"/>
        <v>355.48781872574222</v>
      </c>
      <c r="F559" s="9">
        <f t="shared" si="59"/>
        <v>0</v>
      </c>
      <c r="H559" s="11">
        <f t="shared" si="60"/>
        <v>784361.26982009329</v>
      </c>
      <c r="I559" s="9">
        <f t="shared" si="61"/>
        <v>759652.67235130642</v>
      </c>
      <c r="J559" s="10">
        <f t="shared" si="62"/>
        <v>24708.597468786873</v>
      </c>
    </row>
    <row r="560" spans="2:10" x14ac:dyDescent="0.25">
      <c r="B560" s="8">
        <f>IF(COUNT($B$16:B559)&lt;=24*$D$12,IF(DAY(B559)=1,DATE(YEAR(B559),MONTH(B559),15),DATE(YEAR(B559),MONTH(B559)+1,1)),"")</f>
        <v>52841</v>
      </c>
      <c r="C560" s="9">
        <f t="shared" si="56"/>
        <v>142195.12749029687</v>
      </c>
      <c r="D560" s="9">
        <f t="shared" si="57"/>
        <v>355.48781872574222</v>
      </c>
      <c r="E560" s="9">
        <f t="shared" si="58"/>
        <v>355.48781872574222</v>
      </c>
      <c r="F560" s="9">
        <f t="shared" si="59"/>
        <v>0</v>
      </c>
      <c r="H560" s="11">
        <f t="shared" si="60"/>
        <v>788193.33925833507</v>
      </c>
      <c r="I560" s="9">
        <f t="shared" si="61"/>
        <v>763030.93467159988</v>
      </c>
      <c r="J560" s="10">
        <f t="shared" si="62"/>
        <v>25162.404586735182</v>
      </c>
    </row>
    <row r="561" spans="2:10" x14ac:dyDescent="0.25">
      <c r="B561" s="8">
        <f>IF(COUNT($B$16:B560)&lt;=24*$D$12,IF(DAY(B560)=1,DATE(YEAR(B560),MONTH(B560),15),DATE(YEAR(B560),MONTH(B560)+1,1)),"")</f>
        <v>52855</v>
      </c>
      <c r="C561" s="9">
        <f t="shared" si="56"/>
        <v>142195.12749029687</v>
      </c>
      <c r="D561" s="9">
        <f t="shared" si="57"/>
        <v>355.48781872574222</v>
      </c>
      <c r="E561" s="9">
        <f t="shared" si="58"/>
        <v>355.48781872574222</v>
      </c>
      <c r="F561" s="9">
        <f t="shared" si="59"/>
        <v>0</v>
      </c>
      <c r="H561" s="11">
        <f t="shared" si="60"/>
        <v>792040.65708864841</v>
      </c>
      <c r="I561" s="9">
        <f t="shared" si="61"/>
        <v>766422.63961583597</v>
      </c>
      <c r="J561" s="10">
        <f t="shared" si="62"/>
        <v>25618.01747281244</v>
      </c>
    </row>
    <row r="562" spans="2:10" x14ac:dyDescent="0.25">
      <c r="B562" s="8">
        <f>IF(COUNT($B$16:B561)&lt;=24*$D$12,IF(DAY(B561)=1,DATE(YEAR(B561),MONTH(B561),15),DATE(YEAR(B561),MONTH(B561)+1,1)),"")</f>
        <v>52871</v>
      </c>
      <c r="C562" s="9">
        <f t="shared" si="56"/>
        <v>142195.12749029687</v>
      </c>
      <c r="D562" s="9">
        <f t="shared" si="57"/>
        <v>355.48781872574222</v>
      </c>
      <c r="E562" s="9">
        <f t="shared" si="58"/>
        <v>355.48781872574222</v>
      </c>
      <c r="F562" s="9">
        <f t="shared" si="59"/>
        <v>0</v>
      </c>
      <c r="H562" s="11">
        <f t="shared" si="60"/>
        <v>795903.2839867241</v>
      </c>
      <c r="I562" s="9">
        <f t="shared" si="61"/>
        <v>769827.84067427716</v>
      </c>
      <c r="J562" s="10">
        <f t="shared" si="62"/>
        <v>26075.443312446936</v>
      </c>
    </row>
    <row r="563" spans="2:10" x14ac:dyDescent="0.25">
      <c r="B563" s="8">
        <f>IF(COUNT($B$16:B562)&lt;=24*$D$12,IF(DAY(B562)=1,DATE(YEAR(B562),MONTH(B562),15),DATE(YEAR(B562),MONTH(B562)+1,1)),"")</f>
        <v>52885</v>
      </c>
      <c r="C563" s="9">
        <f t="shared" si="56"/>
        <v>142195.12749029687</v>
      </c>
      <c r="D563" s="9">
        <f t="shared" si="57"/>
        <v>355.48781872574222</v>
      </c>
      <c r="E563" s="9">
        <f t="shared" si="58"/>
        <v>355.48781872574222</v>
      </c>
      <c r="F563" s="9">
        <f t="shared" si="59"/>
        <v>0</v>
      </c>
      <c r="H563" s="11">
        <f t="shared" si="60"/>
        <v>799781.28086969093</v>
      </c>
      <c r="I563" s="9">
        <f t="shared" si="61"/>
        <v>773246.59155003191</v>
      </c>
      <c r="J563" s="10">
        <f t="shared" si="62"/>
        <v>26534.689319659024</v>
      </c>
    </row>
    <row r="564" spans="2:10" x14ac:dyDescent="0.25">
      <c r="B564" s="8">
        <f>IF(COUNT($B$16:B563)&lt;=24*$D$12,IF(DAY(B563)=1,DATE(YEAR(B563),MONTH(B563),15),DATE(YEAR(B563),MONTH(B563)+1,1)),"")</f>
        <v>52902</v>
      </c>
      <c r="C564" s="9">
        <f t="shared" si="56"/>
        <v>142195.12749029687</v>
      </c>
      <c r="D564" s="9">
        <f t="shared" si="57"/>
        <v>355.48781872574222</v>
      </c>
      <c r="E564" s="9">
        <f t="shared" si="58"/>
        <v>355.48781872574222</v>
      </c>
      <c r="F564" s="9">
        <f t="shared" si="59"/>
        <v>0</v>
      </c>
      <c r="H564" s="11">
        <f t="shared" si="60"/>
        <v>803674.70889707631</v>
      </c>
      <c r="I564" s="9">
        <f t="shared" si="61"/>
        <v>776678.9461599018</v>
      </c>
      <c r="J564" s="10">
        <f t="shared" si="62"/>
        <v>26995.762737174518</v>
      </c>
    </row>
    <row r="565" spans="2:10" x14ac:dyDescent="0.25">
      <c r="B565" s="8">
        <f>IF(COUNT($B$16:B564)&lt;=24*$D$12,IF(DAY(B564)=1,DATE(YEAR(B564),MONTH(B564),15),DATE(YEAR(B564),MONTH(B564)+1,1)),"")</f>
        <v>52916</v>
      </c>
      <c r="C565" s="9">
        <f t="shared" si="56"/>
        <v>142195.12749029687</v>
      </c>
      <c r="D565" s="9">
        <f t="shared" si="57"/>
        <v>355.48781872574222</v>
      </c>
      <c r="E565" s="9">
        <f t="shared" si="58"/>
        <v>355.48781872574222</v>
      </c>
      <c r="F565" s="9">
        <f t="shared" si="59"/>
        <v>0</v>
      </c>
      <c r="H565" s="11">
        <f t="shared" si="60"/>
        <v>807583.62947177084</v>
      </c>
      <c r="I565" s="9">
        <f t="shared" si="61"/>
        <v>780124.95863523125</v>
      </c>
      <c r="J565" s="10">
        <f t="shared" si="62"/>
        <v>27458.67083653959</v>
      </c>
    </row>
    <row r="566" spans="2:10" x14ac:dyDescent="0.25">
      <c r="B566" s="8">
        <f>IF(COUNT($B$16:B565)&lt;=24*$D$12,IF(DAY(B565)=1,DATE(YEAR(B565),MONTH(B565),15),DATE(YEAR(B565),MONTH(B565)+1,1)),"")</f>
        <v>52932</v>
      </c>
      <c r="C566" s="9">
        <f t="shared" si="56"/>
        <v>142195.12749029687</v>
      </c>
      <c r="D566" s="9">
        <f t="shared" si="57"/>
        <v>355.48781872574222</v>
      </c>
      <c r="E566" s="9">
        <f t="shared" si="58"/>
        <v>355.48781872574222</v>
      </c>
      <c r="F566" s="9">
        <f t="shared" si="59"/>
        <v>0</v>
      </c>
      <c r="H566" s="11">
        <f t="shared" si="60"/>
        <v>811508.10424099641</v>
      </c>
      <c r="I566" s="9">
        <f t="shared" si="61"/>
        <v>783584.68332276202</v>
      </c>
      <c r="J566" s="10">
        <f t="shared" si="62"/>
        <v>27923.420918234391</v>
      </c>
    </row>
    <row r="567" spans="2:10" x14ac:dyDescent="0.25">
      <c r="B567" s="8">
        <f>IF(COUNT($B$16:B566)&lt;=24*$D$12,IF(DAY(B566)=1,DATE(YEAR(B566),MONTH(B566),15),DATE(YEAR(B566),MONTH(B566)+1,1)),"")</f>
        <v>52946</v>
      </c>
      <c r="C567" s="9">
        <f t="shared" si="56"/>
        <v>142195.12749029687</v>
      </c>
      <c r="D567" s="9">
        <f t="shared" si="57"/>
        <v>355.48781872574222</v>
      </c>
      <c r="E567" s="9">
        <f t="shared" si="58"/>
        <v>355.48781872574222</v>
      </c>
      <c r="F567" s="9">
        <f t="shared" si="59"/>
        <v>0</v>
      </c>
      <c r="H567" s="11">
        <f t="shared" si="60"/>
        <v>815448.19509727892</v>
      </c>
      <c r="I567" s="9">
        <f t="shared" si="61"/>
        <v>787058.17478548957</v>
      </c>
      <c r="J567" s="10">
        <f t="shared" si="62"/>
        <v>28390.020311789354</v>
      </c>
    </row>
    <row r="568" spans="2:10" x14ac:dyDescent="0.25">
      <c r="B568" s="8">
        <f>IF(COUNT($B$16:B567)&lt;=24*$D$12,IF(DAY(B567)=1,DATE(YEAR(B567),MONTH(B567),15),DATE(YEAR(B567),MONTH(B567)+1,1)),"")</f>
        <v>52963</v>
      </c>
      <c r="C568" s="9">
        <f t="shared" si="56"/>
        <v>147882.93258990874</v>
      </c>
      <c r="D568" s="9">
        <f t="shared" si="57"/>
        <v>369.70733147477182</v>
      </c>
      <c r="E568" s="9">
        <f t="shared" si="58"/>
        <v>369.70733147477182</v>
      </c>
      <c r="F568" s="9">
        <f t="shared" si="59"/>
        <v>8531.7076494178127</v>
      </c>
      <c r="H568" s="11">
        <f t="shared" si="60"/>
        <v>819432.40320492198</v>
      </c>
      <c r="I568" s="9">
        <f t="shared" si="61"/>
        <v>799091.41496569081</v>
      </c>
      <c r="J568" s="10">
        <f t="shared" si="62"/>
        <v>20340.98823923117</v>
      </c>
    </row>
    <row r="569" spans="2:10" x14ac:dyDescent="0.25">
      <c r="B569" s="8">
        <f>IF(COUNT($B$16:B568)&lt;=24*$D$12,IF(DAY(B568)=1,DATE(YEAR(B568),MONTH(B568),15),DATE(YEAR(B568),MONTH(B568)+1,1)),"")</f>
        <v>52977</v>
      </c>
      <c r="C569" s="9">
        <f t="shared" si="56"/>
        <v>147882.93258990874</v>
      </c>
      <c r="D569" s="9">
        <f t="shared" si="57"/>
        <v>369.70733147477182</v>
      </c>
      <c r="E569" s="9">
        <f t="shared" si="58"/>
        <v>369.70733147477182</v>
      </c>
      <c r="F569" s="9">
        <f t="shared" si="59"/>
        <v>0</v>
      </c>
      <c r="H569" s="11">
        <f t="shared" si="60"/>
        <v>823432.46508773766</v>
      </c>
      <c r="I569" s="9">
        <f t="shared" si="61"/>
        <v>802640.82960485329</v>
      </c>
      <c r="J569" s="10">
        <f t="shared" si="62"/>
        <v>20791.635482884361</v>
      </c>
    </row>
    <row r="570" spans="2:10" x14ac:dyDescent="0.25">
      <c r="B570" s="8">
        <f>IF(COUNT($B$16:B569)&lt;=24*$D$12,IF(DAY(B569)=1,DATE(YEAR(B569),MONTH(B569),15),DATE(YEAR(B569),MONTH(B569)+1,1)),"")</f>
        <v>52994</v>
      </c>
      <c r="C570" s="9">
        <f t="shared" si="56"/>
        <v>147882.93258990874</v>
      </c>
      <c r="D570" s="9">
        <f t="shared" si="57"/>
        <v>369.70733147477182</v>
      </c>
      <c r="E570" s="9">
        <f t="shared" si="58"/>
        <v>369.70733147477182</v>
      </c>
      <c r="F570" s="9">
        <f t="shared" si="59"/>
        <v>0</v>
      </c>
      <c r="H570" s="11">
        <f t="shared" si="60"/>
        <v>827448.44383032911</v>
      </c>
      <c r="I570" s="9">
        <f t="shared" si="61"/>
        <v>806204.3679092871</v>
      </c>
      <c r="J570" s="10">
        <f t="shared" si="62"/>
        <v>21244.075921042007</v>
      </c>
    </row>
    <row r="571" spans="2:10" x14ac:dyDescent="0.25">
      <c r="B571" s="8">
        <f>IF(COUNT($B$16:B570)&lt;=24*$D$12,IF(DAY(B570)=1,DATE(YEAR(B570),MONTH(B570),15),DATE(YEAR(B570),MONTH(B570)+1,1)),"")</f>
        <v>53008</v>
      </c>
      <c r="C571" s="9">
        <f t="shared" si="56"/>
        <v>147882.93258990874</v>
      </c>
      <c r="D571" s="9">
        <f t="shared" si="57"/>
        <v>369.70733147477182</v>
      </c>
      <c r="E571" s="9">
        <f t="shared" si="58"/>
        <v>369.70733147477182</v>
      </c>
      <c r="F571" s="9">
        <f t="shared" si="59"/>
        <v>0</v>
      </c>
      <c r="H571" s="11">
        <f t="shared" si="60"/>
        <v>831480.40276832262</v>
      </c>
      <c r="I571" s="9">
        <f t="shared" si="61"/>
        <v>809782.08607922273</v>
      </c>
      <c r="J571" s="10">
        <f t="shared" si="62"/>
        <v>21698.316689099884</v>
      </c>
    </row>
    <row r="572" spans="2:10" x14ac:dyDescent="0.25">
      <c r="B572" s="8">
        <f>IF(COUNT($B$16:B571)&lt;=24*$D$12,IF(DAY(B571)=1,DATE(YEAR(B571),MONTH(B571),15),DATE(YEAR(B571),MONTH(B571)+1,1)),"")</f>
        <v>53022</v>
      </c>
      <c r="C572" s="9">
        <f t="shared" si="56"/>
        <v>147882.93258990874</v>
      </c>
      <c r="D572" s="9">
        <f t="shared" si="57"/>
        <v>369.70733147477182</v>
      </c>
      <c r="E572" s="9">
        <f t="shared" si="58"/>
        <v>369.70733147477182</v>
      </c>
      <c r="F572" s="9">
        <f t="shared" si="59"/>
        <v>0</v>
      </c>
      <c r="H572" s="11">
        <f t="shared" si="60"/>
        <v>835528.40548936697</v>
      </c>
      <c r="I572" s="9">
        <f t="shared" si="61"/>
        <v>813374.04053851985</v>
      </c>
      <c r="J572" s="10">
        <f t="shared" si="62"/>
        <v>22154.364950847114</v>
      </c>
    </row>
    <row r="573" spans="2:10" x14ac:dyDescent="0.25">
      <c r="B573" s="8">
        <f>IF(COUNT($B$16:B572)&lt;=24*$D$12,IF(DAY(B572)=1,DATE(YEAR(B572),MONTH(B572),15),DATE(YEAR(B572),MONTH(B572)+1,1)),"")</f>
        <v>53036</v>
      </c>
      <c r="C573" s="9">
        <f t="shared" si="56"/>
        <v>147882.93258990874</v>
      </c>
      <c r="D573" s="9">
        <f t="shared" si="57"/>
        <v>369.70733147477182</v>
      </c>
      <c r="E573" s="9">
        <f t="shared" si="58"/>
        <v>369.70733147477182</v>
      </c>
      <c r="F573" s="9">
        <f t="shared" si="59"/>
        <v>0</v>
      </c>
      <c r="H573" s="11">
        <f t="shared" si="60"/>
        <v>839592.5158341357</v>
      </c>
      <c r="I573" s="9">
        <f t="shared" si="61"/>
        <v>816980.28793555754</v>
      </c>
      <c r="J573" s="10">
        <f t="shared" si="62"/>
        <v>22612.22789857816</v>
      </c>
    </row>
    <row r="574" spans="2:10" x14ac:dyDescent="0.25">
      <c r="B574" s="8">
        <f>IF(COUNT($B$16:B573)&lt;=24*$D$12,IF(DAY(B573)=1,DATE(YEAR(B573),MONTH(B573),15),DATE(YEAR(B573),MONTH(B573)+1,1)),"")</f>
        <v>53053</v>
      </c>
      <c r="C574" s="9">
        <f t="shared" si="56"/>
        <v>147882.93258990874</v>
      </c>
      <c r="D574" s="9">
        <f t="shared" si="57"/>
        <v>369.70733147477182</v>
      </c>
      <c r="E574" s="9">
        <f t="shared" si="58"/>
        <v>369.70733147477182</v>
      </c>
      <c r="F574" s="9">
        <f t="shared" si="59"/>
        <v>0</v>
      </c>
      <c r="H574" s="11">
        <f t="shared" si="60"/>
        <v>843672.79789733421</v>
      </c>
      <c r="I574" s="9">
        <f t="shared" si="61"/>
        <v>820600.8851441273</v>
      </c>
      <c r="J574" s="10">
        <f t="shared" si="62"/>
        <v>23071.912753206911</v>
      </c>
    </row>
    <row r="575" spans="2:10" x14ac:dyDescent="0.25">
      <c r="B575" s="8">
        <f>IF(COUNT($B$16:B574)&lt;=24*$D$12,IF(DAY(B574)=1,DATE(YEAR(B574),MONTH(B574),15),DATE(YEAR(B574),MONTH(B574)+1,1)),"")</f>
        <v>53067</v>
      </c>
      <c r="C575" s="9">
        <f t="shared" si="56"/>
        <v>147882.93258990874</v>
      </c>
      <c r="D575" s="9">
        <f t="shared" si="57"/>
        <v>369.70733147477182</v>
      </c>
      <c r="E575" s="9">
        <f t="shared" si="58"/>
        <v>369.70733147477182</v>
      </c>
      <c r="F575" s="9">
        <f t="shared" si="59"/>
        <v>0</v>
      </c>
      <c r="H575" s="11">
        <f t="shared" si="60"/>
        <v>847769.31602871069</v>
      </c>
      <c r="I575" s="9">
        <f t="shared" si="61"/>
        <v>824235.88926433038</v>
      </c>
      <c r="J575" s="10">
        <f t="shared" si="62"/>
        <v>23533.426764380303</v>
      </c>
    </row>
    <row r="576" spans="2:10" x14ac:dyDescent="0.25">
      <c r="B576" s="8">
        <f>IF(COUNT($B$16:B575)&lt;=24*$D$12,IF(DAY(B575)=1,DATE(YEAR(B575),MONTH(B575),15),DATE(YEAR(B575),MONTH(B575)+1,1)),"")</f>
        <v>53083</v>
      </c>
      <c r="C576" s="9">
        <f t="shared" si="56"/>
        <v>147882.93258990874</v>
      </c>
      <c r="D576" s="9">
        <f t="shared" si="57"/>
        <v>369.70733147477182</v>
      </c>
      <c r="E576" s="9">
        <f t="shared" si="58"/>
        <v>369.70733147477182</v>
      </c>
      <c r="F576" s="9">
        <f t="shared" si="59"/>
        <v>0</v>
      </c>
      <c r="H576" s="11">
        <f t="shared" si="60"/>
        <v>851882.13483407069</v>
      </c>
      <c r="I576" s="9">
        <f t="shared" si="61"/>
        <v>827885.35762347782</v>
      </c>
      <c r="J576" s="10">
        <f t="shared" si="62"/>
        <v>23996.777210592874</v>
      </c>
    </row>
    <row r="577" spans="2:10" x14ac:dyDescent="0.25">
      <c r="B577" s="8">
        <f>IF(COUNT($B$16:B576)&lt;=24*$D$12,IF(DAY(B576)=1,DATE(YEAR(B576),MONTH(B576),15),DATE(YEAR(B576),MONTH(B576)+1,1)),"")</f>
        <v>53097</v>
      </c>
      <c r="C577" s="9">
        <f t="shared" si="56"/>
        <v>147882.93258990874</v>
      </c>
      <c r="D577" s="9">
        <f t="shared" si="57"/>
        <v>369.70733147477182</v>
      </c>
      <c r="E577" s="9">
        <f t="shared" si="58"/>
        <v>369.70733147477182</v>
      </c>
      <c r="F577" s="9">
        <f t="shared" si="59"/>
        <v>0</v>
      </c>
      <c r="H577" s="11">
        <f t="shared" si="60"/>
        <v>856011.31917629624</v>
      </c>
      <c r="I577" s="9">
        <f t="shared" si="61"/>
        <v>831549.34777699504</v>
      </c>
      <c r="J577" s="10">
        <f t="shared" si="62"/>
        <v>24461.971399301197</v>
      </c>
    </row>
    <row r="578" spans="2:10" x14ac:dyDescent="0.25">
      <c r="B578" s="8">
        <f>IF(COUNT($B$16:B577)&lt;=24*$D$12,IF(DAY(B577)=1,DATE(YEAR(B577),MONTH(B577),15),DATE(YEAR(B577),MONTH(B577)+1,1)),"")</f>
        <v>53114</v>
      </c>
      <c r="C578" s="9">
        <f t="shared" si="56"/>
        <v>147882.93258990874</v>
      </c>
      <c r="D578" s="9">
        <f t="shared" si="57"/>
        <v>369.70733147477182</v>
      </c>
      <c r="E578" s="9">
        <f t="shared" si="58"/>
        <v>369.70733147477182</v>
      </c>
      <c r="F578" s="9">
        <f t="shared" si="59"/>
        <v>0</v>
      </c>
      <c r="H578" s="11">
        <f t="shared" si="60"/>
        <v>860156.93417636876</v>
      </c>
      <c r="I578" s="9">
        <f t="shared" si="61"/>
        <v>835227.91750932916</v>
      </c>
      <c r="J578" s="10">
        <f t="shared" si="62"/>
        <v>24929.016667039599</v>
      </c>
    </row>
    <row r="579" spans="2:10" x14ac:dyDescent="0.25">
      <c r="B579" s="8">
        <f>IF(COUNT($B$16:B578)&lt;=24*$D$12,IF(DAY(B578)=1,DATE(YEAR(B578),MONTH(B578),15),DATE(YEAR(B578),MONTH(B578)+1,1)),"")</f>
        <v>53128</v>
      </c>
      <c r="C579" s="9">
        <f t="shared" si="56"/>
        <v>147882.93258990874</v>
      </c>
      <c r="D579" s="9">
        <f t="shared" si="57"/>
        <v>369.70733147477182</v>
      </c>
      <c r="E579" s="9">
        <f t="shared" si="58"/>
        <v>369.70733147477182</v>
      </c>
      <c r="F579" s="9">
        <f t="shared" si="59"/>
        <v>0</v>
      </c>
      <c r="H579" s="11">
        <f t="shared" si="60"/>
        <v>864319.04521439609</v>
      </c>
      <c r="I579" s="9">
        <f t="shared" si="61"/>
        <v>838921.12483486056</v>
      </c>
      <c r="J579" s="10">
        <f t="shared" si="62"/>
        <v>25397.920379535528</v>
      </c>
    </row>
    <row r="580" spans="2:10" x14ac:dyDescent="0.25">
      <c r="B580" s="8">
        <f>IF(COUNT($B$16:B579)&lt;=24*$D$12,IF(DAY(B579)=1,DATE(YEAR(B579),MONTH(B579),15),DATE(YEAR(B579),MONTH(B579)+1,1)),"")</f>
        <v>53144</v>
      </c>
      <c r="C580" s="9">
        <f t="shared" si="56"/>
        <v>147882.93258990874</v>
      </c>
      <c r="D580" s="9">
        <f t="shared" si="57"/>
        <v>369.70733147477182</v>
      </c>
      <c r="E580" s="9">
        <f t="shared" si="58"/>
        <v>369.70733147477182</v>
      </c>
      <c r="F580" s="9">
        <f t="shared" si="59"/>
        <v>0</v>
      </c>
      <c r="H580" s="11">
        <f t="shared" si="60"/>
        <v>868497.71793064335</v>
      </c>
      <c r="I580" s="9">
        <f t="shared" si="61"/>
        <v>842629.02799881785</v>
      </c>
      <c r="J580" s="10">
        <f t="shared" si="62"/>
        <v>25868.689931825502</v>
      </c>
    </row>
    <row r="581" spans="2:10" x14ac:dyDescent="0.25">
      <c r="B581" s="8">
        <f>IF(COUNT($B$16:B580)&lt;=24*$D$12,IF(DAY(B580)=1,DATE(YEAR(B580),MONTH(B580),15),DATE(YEAR(B580),MONTH(B580)+1,1)),"")</f>
        <v>53158</v>
      </c>
      <c r="C581" s="9">
        <f t="shared" si="56"/>
        <v>147882.93258990874</v>
      </c>
      <c r="D581" s="9">
        <f t="shared" si="57"/>
        <v>369.70733147477182</v>
      </c>
      <c r="E581" s="9">
        <f t="shared" si="58"/>
        <v>369.70733147477182</v>
      </c>
      <c r="F581" s="9">
        <f t="shared" si="59"/>
        <v>0</v>
      </c>
      <c r="H581" s="11">
        <f t="shared" si="60"/>
        <v>872693.01822656859</v>
      </c>
      <c r="I581" s="9">
        <f t="shared" si="61"/>
        <v>846351.68547819613</v>
      </c>
      <c r="J581" s="10">
        <f t="shared" si="62"/>
        <v>26341.332748372457</v>
      </c>
    </row>
    <row r="582" spans="2:10" x14ac:dyDescent="0.25">
      <c r="B582" s="8">
        <f>IF(COUNT($B$16:B581)&lt;=24*$D$12,IF(DAY(B581)=1,DATE(YEAR(B581),MONTH(B581),15),DATE(YEAR(B581),MONTH(B581)+1,1)),"")</f>
        <v>53175</v>
      </c>
      <c r="C582" s="9">
        <f t="shared" si="56"/>
        <v>147882.93258990874</v>
      </c>
      <c r="D582" s="9">
        <f t="shared" si="57"/>
        <v>369.70733147477182</v>
      </c>
      <c r="E582" s="9">
        <f t="shared" si="58"/>
        <v>369.70733147477182</v>
      </c>
      <c r="F582" s="9">
        <f t="shared" si="59"/>
        <v>0</v>
      </c>
      <c r="H582" s="11">
        <f t="shared" si="60"/>
        <v>876905.01226586173</v>
      </c>
      <c r="I582" s="9">
        <f t="shared" si="61"/>
        <v>850089.15598267957</v>
      </c>
      <c r="J582" s="10">
        <f t="shared" si="62"/>
        <v>26815.856283182162</v>
      </c>
    </row>
    <row r="583" spans="2:10" x14ac:dyDescent="0.25">
      <c r="B583" s="8">
        <f>IF(COUNT($B$16:B582)&lt;=24*$D$12,IF(DAY(B582)=1,DATE(YEAR(B582),MONTH(B582),15),DATE(YEAR(B582),MONTH(B582)+1,1)),"")</f>
        <v>53189</v>
      </c>
      <c r="C583" s="9">
        <f t="shared" si="56"/>
        <v>147882.93258990874</v>
      </c>
      <c r="D583" s="9">
        <f t="shared" si="57"/>
        <v>369.70733147477182</v>
      </c>
      <c r="E583" s="9">
        <f t="shared" si="58"/>
        <v>369.70733147477182</v>
      </c>
      <c r="F583" s="9">
        <f t="shared" si="59"/>
        <v>0</v>
      </c>
      <c r="H583" s="11">
        <f t="shared" si="60"/>
        <v>881133.76647548808</v>
      </c>
      <c r="I583" s="9">
        <f t="shared" si="61"/>
        <v>853841.49845556717</v>
      </c>
      <c r="J583" s="10">
        <f t="shared" si="62"/>
        <v>27292.268019920914</v>
      </c>
    </row>
    <row r="584" spans="2:10" x14ac:dyDescent="0.25">
      <c r="B584" s="8">
        <f>IF(COUNT($B$16:B583)&lt;=24*$D$12,IF(DAY(B583)=1,DATE(YEAR(B583),MONTH(B583),15),DATE(YEAR(B583),MONTH(B583)+1,1)),"")</f>
        <v>53206</v>
      </c>
      <c r="C584" s="9">
        <f t="shared" si="56"/>
        <v>147882.93258990874</v>
      </c>
      <c r="D584" s="9">
        <f t="shared" si="57"/>
        <v>369.70733147477182</v>
      </c>
      <c r="E584" s="9">
        <f t="shared" si="58"/>
        <v>369.70733147477182</v>
      </c>
      <c r="F584" s="9">
        <f t="shared" si="59"/>
        <v>0</v>
      </c>
      <c r="H584" s="11">
        <f t="shared" si="60"/>
        <v>885379.34754673624</v>
      </c>
      <c r="I584" s="9">
        <f t="shared" si="61"/>
        <v>857608.7720747022</v>
      </c>
      <c r="J584" s="10">
        <f t="shared" si="62"/>
        <v>27770.575472034048</v>
      </c>
    </row>
    <row r="585" spans="2:10" x14ac:dyDescent="0.25">
      <c r="B585" s="8">
        <f>IF(COUNT($B$16:B584)&lt;=24*$D$12,IF(DAY(B584)=1,DATE(YEAR(B584),MONTH(B584),15),DATE(YEAR(B584),MONTH(B584)+1,1)),"")</f>
        <v>53220</v>
      </c>
      <c r="C585" s="9">
        <f t="shared" si="56"/>
        <v>147882.93258990874</v>
      </c>
      <c r="D585" s="9">
        <f t="shared" si="57"/>
        <v>369.70733147477182</v>
      </c>
      <c r="E585" s="9">
        <f t="shared" si="58"/>
        <v>369.70733147477182</v>
      </c>
      <c r="F585" s="9">
        <f t="shared" si="59"/>
        <v>0</v>
      </c>
      <c r="H585" s="11">
        <f t="shared" si="60"/>
        <v>889641.82243626949</v>
      </c>
      <c r="I585" s="9">
        <f t="shared" si="61"/>
        <v>861391.03625340585</v>
      </c>
      <c r="J585" s="10">
        <f t="shared" si="62"/>
        <v>28250.786182863638</v>
      </c>
    </row>
    <row r="586" spans="2:10" x14ac:dyDescent="0.25">
      <c r="B586" s="8">
        <f>IF(COUNT($B$16:B585)&lt;=24*$D$12,IF(DAY(B585)=1,DATE(YEAR(B585),MONTH(B585),15),DATE(YEAR(B585),MONTH(B585)+1,1)),"")</f>
        <v>53236</v>
      </c>
      <c r="C586" s="9">
        <f t="shared" si="56"/>
        <v>147882.93258990874</v>
      </c>
      <c r="D586" s="9">
        <f t="shared" si="57"/>
        <v>369.70733147477182</v>
      </c>
      <c r="E586" s="9">
        <f t="shared" si="58"/>
        <v>369.70733147477182</v>
      </c>
      <c r="F586" s="9">
        <f t="shared" si="59"/>
        <v>0</v>
      </c>
      <c r="H586" s="11">
        <f t="shared" si="60"/>
        <v>893921.2583671821</v>
      </c>
      <c r="I586" s="9">
        <f t="shared" si="61"/>
        <v>865188.35064141406</v>
      </c>
      <c r="J586" s="10">
        <f t="shared" si="62"/>
        <v>28732.907725768047</v>
      </c>
    </row>
    <row r="587" spans="2:10" x14ac:dyDescent="0.25">
      <c r="B587" s="8">
        <f>IF(COUNT($B$16:B586)&lt;=24*$D$12,IF(DAY(B586)=1,DATE(YEAR(B586),MONTH(B586),15),DATE(YEAR(B586),MONTH(B586)+1,1)),"")</f>
        <v>53250</v>
      </c>
      <c r="C587" s="9">
        <f t="shared" si="56"/>
        <v>147882.93258990874</v>
      </c>
      <c r="D587" s="9">
        <f t="shared" si="57"/>
        <v>369.70733147477182</v>
      </c>
      <c r="E587" s="9">
        <f t="shared" si="58"/>
        <v>369.70733147477182</v>
      </c>
      <c r="F587" s="9">
        <f t="shared" si="59"/>
        <v>0</v>
      </c>
      <c r="H587" s="11">
        <f t="shared" si="60"/>
        <v>898217.72283005912</v>
      </c>
      <c r="I587" s="9">
        <f t="shared" si="61"/>
        <v>869000.77512581798</v>
      </c>
      <c r="J587" s="10">
        <f t="shared" si="62"/>
        <v>29216.947704241145</v>
      </c>
    </row>
    <row r="588" spans="2:10" x14ac:dyDescent="0.25">
      <c r="B588" s="8">
        <f>IF(COUNT($B$16:B587)&lt;=24*$D$12,IF(DAY(B587)=1,DATE(YEAR(B587),MONTH(B587),15),DATE(YEAR(B587),MONTH(B587)+1,1)),"")</f>
        <v>53267</v>
      </c>
      <c r="C588" s="9">
        <f t="shared" si="56"/>
        <v>147882.93258990874</v>
      </c>
      <c r="D588" s="9">
        <f t="shared" si="57"/>
        <v>369.70733147477182</v>
      </c>
      <c r="E588" s="9">
        <f t="shared" si="58"/>
        <v>369.70733147477182</v>
      </c>
      <c r="F588" s="9">
        <f t="shared" si="59"/>
        <v>0</v>
      </c>
      <c r="H588" s="11">
        <f t="shared" si="60"/>
        <v>902531.28358404129</v>
      </c>
      <c r="I588" s="9">
        <f t="shared" si="61"/>
        <v>872828.36983200884</v>
      </c>
      <c r="J588" s="10">
        <f t="shared" si="62"/>
        <v>29702.913752032444</v>
      </c>
    </row>
    <row r="589" spans="2:10" x14ac:dyDescent="0.25">
      <c r="B589" s="8">
        <f>IF(COUNT($B$16:B588)&lt;=24*$D$12,IF(DAY(B588)=1,DATE(YEAR(B588),MONTH(B588),15),DATE(YEAR(B588),MONTH(B588)+1,1)),"")</f>
        <v>53281</v>
      </c>
      <c r="C589" s="9">
        <f t="shared" si="56"/>
        <v>147882.93258990874</v>
      </c>
      <c r="D589" s="9">
        <f t="shared" si="57"/>
        <v>369.70733147477182</v>
      </c>
      <c r="E589" s="9">
        <f t="shared" si="58"/>
        <v>369.70733147477182</v>
      </c>
      <c r="F589" s="9">
        <f t="shared" si="59"/>
        <v>0</v>
      </c>
      <c r="H589" s="11">
        <f t="shared" si="60"/>
        <v>906862.00865789317</v>
      </c>
      <c r="I589" s="9">
        <f t="shared" si="61"/>
        <v>876671.19512462593</v>
      </c>
      <c r="J589" s="10">
        <f t="shared" si="62"/>
        <v>30190.813533267239</v>
      </c>
    </row>
    <row r="590" spans="2:10" x14ac:dyDescent="0.25">
      <c r="B590" s="8">
        <f>IF(COUNT($B$16:B589)&lt;=24*$D$12,IF(DAY(B589)=1,DATE(YEAR(B589),MONTH(B589),15),DATE(YEAR(B589),MONTH(B589)+1,1)),"")</f>
        <v>53297</v>
      </c>
      <c r="C590" s="9">
        <f t="shared" si="56"/>
        <v>147882.93258990874</v>
      </c>
      <c r="D590" s="9">
        <f t="shared" si="57"/>
        <v>369.70733147477182</v>
      </c>
      <c r="E590" s="9">
        <f t="shared" si="58"/>
        <v>369.70733147477182</v>
      </c>
      <c r="F590" s="9">
        <f t="shared" si="59"/>
        <v>0</v>
      </c>
      <c r="H590" s="11">
        <f t="shared" si="60"/>
        <v>911209.96635107615</v>
      </c>
      <c r="I590" s="9">
        <f t="shared" si="61"/>
        <v>880529.31160850881</v>
      </c>
      <c r="J590" s="10">
        <f t="shared" si="62"/>
        <v>30680.654742567334</v>
      </c>
    </row>
    <row r="591" spans="2:10" x14ac:dyDescent="0.25">
      <c r="B591" s="8">
        <f>IF(COUNT($B$16:B590)&lt;=24*$D$12,IF(DAY(B590)=1,DATE(YEAR(B590),MONTH(B590),15),DATE(YEAR(B590),MONTH(B590)+1,1)),"")</f>
        <v>53311</v>
      </c>
      <c r="C591" s="9">
        <f t="shared" si="56"/>
        <v>147882.93258990874</v>
      </c>
      <c r="D591" s="9">
        <f t="shared" si="57"/>
        <v>369.70733147477182</v>
      </c>
      <c r="E591" s="9">
        <f t="shared" si="58"/>
        <v>369.70733147477182</v>
      </c>
      <c r="F591" s="9">
        <f t="shared" si="59"/>
        <v>0</v>
      </c>
      <c r="H591" s="11">
        <f t="shared" si="60"/>
        <v>915575.22523482586</v>
      </c>
      <c r="I591" s="9">
        <f t="shared" si="61"/>
        <v>884402.78012965305</v>
      </c>
      <c r="J591" s="10">
        <f t="shared" si="62"/>
        <v>31172.44510517281</v>
      </c>
    </row>
    <row r="592" spans="2:10" x14ac:dyDescent="0.25">
      <c r="B592" s="8">
        <f>IF(COUNT($B$16:B591)&lt;=24*$D$12,IF(DAY(B591)=1,DATE(YEAR(B591),MONTH(B591),15),DATE(YEAR(B591),MONTH(B591)+1,1)),"")</f>
        <v>53328</v>
      </c>
      <c r="C592" s="9">
        <f t="shared" si="56"/>
        <v>153798.2498935051</v>
      </c>
      <c r="D592" s="9">
        <f t="shared" si="57"/>
        <v>384.49562473376272</v>
      </c>
      <c r="E592" s="9">
        <f t="shared" si="58"/>
        <v>384.49562473376272</v>
      </c>
      <c r="F592" s="9">
        <f t="shared" si="59"/>
        <v>8872.9759553945241</v>
      </c>
      <c r="H592" s="11">
        <f t="shared" si="60"/>
        <v>919987.4307397512</v>
      </c>
      <c r="I592" s="9">
        <f t="shared" si="61"/>
        <v>897179.4260248231</v>
      </c>
      <c r="J592" s="10">
        <f t="shared" si="62"/>
        <v>22808.004714928102</v>
      </c>
    </row>
    <row r="593" spans="2:10" x14ac:dyDescent="0.25">
      <c r="B593" s="8">
        <f>IF(COUNT($B$16:B592)&lt;=24*$D$12,IF(DAY(B592)=1,DATE(YEAR(B592),MONTH(B592),15),DATE(YEAR(B592),MONTH(B592)+1,1)),"")</f>
        <v>53342</v>
      </c>
      <c r="C593" s="9">
        <f t="shared" si="56"/>
        <v>153798.2498935051</v>
      </c>
      <c r="D593" s="9">
        <f t="shared" si="57"/>
        <v>384.49562473376272</v>
      </c>
      <c r="E593" s="9">
        <f t="shared" si="58"/>
        <v>384.49562473376272</v>
      </c>
      <c r="F593" s="9">
        <f t="shared" si="59"/>
        <v>0</v>
      </c>
      <c r="H593" s="11">
        <f t="shared" si="60"/>
        <v>924417.1930871408</v>
      </c>
      <c r="I593" s="9">
        <f t="shared" si="61"/>
        <v>901133.93619834376</v>
      </c>
      <c r="J593" s="10">
        <f t="shared" si="62"/>
        <v>23283.256888797041</v>
      </c>
    </row>
    <row r="594" spans="2:10" x14ac:dyDescent="0.25">
      <c r="B594" s="8">
        <f>IF(COUNT($B$16:B593)&lt;=24*$D$12,IF(DAY(B593)=1,DATE(YEAR(B593),MONTH(B593),15),DATE(YEAR(B593),MONTH(B593)+1,1)),"")</f>
        <v>53359</v>
      </c>
      <c r="C594" s="9">
        <f t="shared" ref="C594:C657" si="63">IF(B594&lt;&gt;"",IF(AND(MONTH(B594)=1,DAY(B594)=1),VLOOKUP(DATE(YEAR(B594)-1,12,15),$B:$C,2,FALSE)*(1+$D$9),C593),"")</f>
        <v>153798.2498935051</v>
      </c>
      <c r="D594" s="9">
        <f t="shared" ref="D594:D657" si="64">IF(B594&lt;&gt;"",(C594*$D$7)/24,"")</f>
        <v>384.49562473376272</v>
      </c>
      <c r="E594" s="9">
        <f t="shared" ref="E594:E657" si="65">IF(B594&lt;&gt;"",(C594*$D$8)/24,"")</f>
        <v>384.49562473376272</v>
      </c>
      <c r="F594" s="9">
        <f t="shared" ref="F594:F657" si="66">IF(B594&lt;&gt;"",IF(AND(MONTH(B594)=1,DAY(B594)=1),VLOOKUP(DATE(YEAR(B594)-1,12,1),$B:$C,2,FALSE)*$D$8,0),"")</f>
        <v>0</v>
      </c>
      <c r="H594" s="11">
        <f t="shared" ref="H594:H657" si="67">IF(B594&lt;&gt;"",H593*(1+$D$10)^(1/24)+SUM(D594:E594),"")</f>
        <v>928864.58213836362</v>
      </c>
      <c r="I594" s="9">
        <f t="shared" ref="I594:I657" si="68">IF(B594&lt;&gt;"",I593*(1+$D$10)^(1/24)+IF(D594&lt;&gt;"",D594,0)+F594,"")</f>
        <v>905104.18197440193</v>
      </c>
      <c r="J594" s="10">
        <f t="shared" ref="J594:J657" si="69">IF(B594&lt;&gt;"",H594-I594,"")</f>
        <v>23760.400163961691</v>
      </c>
    </row>
    <row r="595" spans="2:10" x14ac:dyDescent="0.25">
      <c r="B595" s="8">
        <f>IF(COUNT($B$16:B594)&lt;=24*$D$12,IF(DAY(B594)=1,DATE(YEAR(B594),MONTH(B594),15),DATE(YEAR(B594),MONTH(B594)+1,1)),"")</f>
        <v>53373</v>
      </c>
      <c r="C595" s="9">
        <f t="shared" si="63"/>
        <v>153798.2498935051</v>
      </c>
      <c r="D595" s="9">
        <f t="shared" si="64"/>
        <v>384.49562473376272</v>
      </c>
      <c r="E595" s="9">
        <f t="shared" si="65"/>
        <v>384.49562473376272</v>
      </c>
      <c r="F595" s="9">
        <f t="shared" si="66"/>
        <v>0</v>
      </c>
      <c r="H595" s="11">
        <f t="shared" si="67"/>
        <v>933329.66803277796</v>
      </c>
      <c r="I595" s="9">
        <f t="shared" si="68"/>
        <v>909090.2259673737</v>
      </c>
      <c r="J595" s="10">
        <f t="shared" si="69"/>
        <v>24239.442065404262</v>
      </c>
    </row>
    <row r="596" spans="2:10" x14ac:dyDescent="0.25">
      <c r="B596" s="8">
        <f>IF(COUNT($B$16:B595)&lt;=24*$D$12,IF(DAY(B595)=1,DATE(YEAR(B595),MONTH(B595),15),DATE(YEAR(B595),MONTH(B595)+1,1)),"")</f>
        <v>53387</v>
      </c>
      <c r="C596" s="9">
        <f t="shared" si="63"/>
        <v>153798.2498935051</v>
      </c>
      <c r="D596" s="9">
        <f t="shared" si="64"/>
        <v>384.49562473376272</v>
      </c>
      <c r="E596" s="9">
        <f t="shared" si="65"/>
        <v>384.49562473376272</v>
      </c>
      <c r="F596" s="9">
        <f t="shared" si="66"/>
        <v>0</v>
      </c>
      <c r="H596" s="11">
        <f t="shared" si="67"/>
        <v>937812.52118883724</v>
      </c>
      <c r="I596" s="9">
        <f t="shared" si="68"/>
        <v>913092.13104078744</v>
      </c>
      <c r="J596" s="10">
        <f t="shared" si="69"/>
        <v>24720.390148049803</v>
      </c>
    </row>
    <row r="597" spans="2:10" x14ac:dyDescent="0.25">
      <c r="B597" s="8">
        <f>IF(COUNT($B$16:B596)&lt;=24*$D$12,IF(DAY(B596)=1,DATE(YEAR(B596),MONTH(B596),15),DATE(YEAR(B596),MONTH(B596)+1,1)),"")</f>
        <v>53401</v>
      </c>
      <c r="C597" s="9">
        <f t="shared" si="63"/>
        <v>153798.2498935051</v>
      </c>
      <c r="D597" s="9">
        <f t="shared" si="64"/>
        <v>384.49562473376272</v>
      </c>
      <c r="E597" s="9">
        <f t="shared" si="65"/>
        <v>384.49562473376272</v>
      </c>
      <c r="F597" s="9">
        <f t="shared" si="66"/>
        <v>0</v>
      </c>
      <c r="H597" s="11">
        <f t="shared" si="67"/>
        <v>942313.21230520075</v>
      </c>
      <c r="I597" s="9">
        <f t="shared" si="68"/>
        <v>917109.960308315</v>
      </c>
      <c r="J597" s="10">
        <f t="shared" si="69"/>
        <v>25203.251996885752</v>
      </c>
    </row>
    <row r="598" spans="2:10" x14ac:dyDescent="0.25">
      <c r="B598" s="8">
        <f>IF(COUNT($B$16:B597)&lt;=24*$D$12,IF(DAY(B597)=1,DATE(YEAR(B597),MONTH(B597),15),DATE(YEAR(B597),MONTH(B597)+1,1)),"")</f>
        <v>53418</v>
      </c>
      <c r="C598" s="9">
        <f t="shared" si="63"/>
        <v>153798.2498935051</v>
      </c>
      <c r="D598" s="9">
        <f t="shared" si="64"/>
        <v>384.49562473376272</v>
      </c>
      <c r="E598" s="9">
        <f t="shared" si="65"/>
        <v>384.49562473376272</v>
      </c>
      <c r="F598" s="9">
        <f t="shared" si="66"/>
        <v>0</v>
      </c>
      <c r="H598" s="11">
        <f t="shared" si="67"/>
        <v>946831.81236184854</v>
      </c>
      <c r="I598" s="9">
        <f t="shared" si="68"/>
        <v>921143.77713476727</v>
      </c>
      <c r="J598" s="10">
        <f t="shared" si="69"/>
        <v>25688.035227081273</v>
      </c>
    </row>
    <row r="599" spans="2:10" x14ac:dyDescent="0.25">
      <c r="B599" s="8">
        <f>IF(COUNT($B$16:B598)&lt;=24*$D$12,IF(DAY(B598)=1,DATE(YEAR(B598),MONTH(B598),15),DATE(YEAR(B598),MONTH(B598)+1,1)),"")</f>
        <v>53432</v>
      </c>
      <c r="C599" s="9">
        <f t="shared" si="63"/>
        <v>153798.2498935051</v>
      </c>
      <c r="D599" s="9">
        <f t="shared" si="64"/>
        <v>384.49562473376272</v>
      </c>
      <c r="E599" s="9">
        <f t="shared" si="65"/>
        <v>384.49562473376272</v>
      </c>
      <c r="F599" s="9">
        <f t="shared" si="66"/>
        <v>0</v>
      </c>
      <c r="H599" s="11">
        <f t="shared" si="67"/>
        <v>951368.392621201</v>
      </c>
      <c r="I599" s="9">
        <f t="shared" si="68"/>
        <v>925193.6451370935</v>
      </c>
      <c r="J599" s="10">
        <f t="shared" si="69"/>
        <v>26174.747484107502</v>
      </c>
    </row>
    <row r="600" spans="2:10" x14ac:dyDescent="0.25">
      <c r="B600" s="8">
        <f>IF(COUNT($B$16:B599)&lt;=24*$D$12,IF(DAY(B599)=1,DATE(YEAR(B599),MONTH(B599),15),DATE(YEAR(B599),MONTH(B599)+1,1)),"")</f>
        <v>53448</v>
      </c>
      <c r="C600" s="9">
        <f t="shared" si="63"/>
        <v>153798.2498935051</v>
      </c>
      <c r="D600" s="9">
        <f t="shared" si="64"/>
        <v>384.49562473376272</v>
      </c>
      <c r="E600" s="9">
        <f t="shared" si="65"/>
        <v>384.49562473376272</v>
      </c>
      <c r="F600" s="9">
        <f t="shared" si="66"/>
        <v>0</v>
      </c>
      <c r="H600" s="11">
        <f t="shared" si="67"/>
        <v>955923.0246292426</v>
      </c>
      <c r="I600" s="9">
        <f t="shared" si="68"/>
        <v>929259.62818538432</v>
      </c>
      <c r="J600" s="10">
        <f t="shared" si="69"/>
        <v>26663.396443858277</v>
      </c>
    </row>
    <row r="601" spans="2:10" x14ac:dyDescent="0.25">
      <c r="B601" s="8">
        <f>IF(COUNT($B$16:B600)&lt;=24*$D$12,IF(DAY(B600)=1,DATE(YEAR(B600),MONTH(B600),15),DATE(YEAR(B600),MONTH(B600)+1,1)),"")</f>
        <v>53462</v>
      </c>
      <c r="C601" s="9">
        <f t="shared" si="63"/>
        <v>153798.2498935051</v>
      </c>
      <c r="D601" s="9">
        <f t="shared" si="64"/>
        <v>384.49562473376272</v>
      </c>
      <c r="E601" s="9">
        <f t="shared" si="65"/>
        <v>384.49562473376272</v>
      </c>
      <c r="F601" s="9">
        <f t="shared" si="66"/>
        <v>0</v>
      </c>
      <c r="H601" s="11">
        <f t="shared" si="67"/>
        <v>960495.78021665011</v>
      </c>
      <c r="I601" s="9">
        <f t="shared" si="68"/>
        <v>933341.7904038796</v>
      </c>
      <c r="J601" s="10">
        <f t="shared" si="69"/>
        <v>27153.989812770509</v>
      </c>
    </row>
    <row r="602" spans="2:10" x14ac:dyDescent="0.25">
      <c r="B602" s="8">
        <f>IF(COUNT($B$16:B601)&lt;=24*$D$12,IF(DAY(B601)=1,DATE(YEAR(B601),MONTH(B601),15),DATE(YEAR(B601),MONTH(B601)+1,1)),"")</f>
        <v>53479</v>
      </c>
      <c r="C602" s="9">
        <f t="shared" si="63"/>
        <v>153798.2498935051</v>
      </c>
      <c r="D602" s="9">
        <f t="shared" si="64"/>
        <v>384.49562473376272</v>
      </c>
      <c r="E602" s="9">
        <f t="shared" si="65"/>
        <v>384.49562473376272</v>
      </c>
      <c r="F602" s="9">
        <f t="shared" si="66"/>
        <v>0</v>
      </c>
      <c r="H602" s="11">
        <f t="shared" si="67"/>
        <v>965086.73149992584</v>
      </c>
      <c r="I602" s="9">
        <f t="shared" si="68"/>
        <v>937440.19617197907</v>
      </c>
      <c r="J602" s="10">
        <f t="shared" si="69"/>
        <v>27646.535327946767</v>
      </c>
    </row>
    <row r="603" spans="2:10" x14ac:dyDescent="0.25">
      <c r="B603" s="8">
        <f>IF(COUNT($B$16:B602)&lt;=24*$D$12,IF(DAY(B602)=1,DATE(YEAR(B602),MONTH(B602),15),DATE(YEAR(B602),MONTH(B602)+1,1)),"")</f>
        <v>53493</v>
      </c>
      <c r="C603" s="9">
        <f t="shared" si="63"/>
        <v>153798.2498935051</v>
      </c>
      <c r="D603" s="9">
        <f t="shared" si="64"/>
        <v>384.49562473376272</v>
      </c>
      <c r="E603" s="9">
        <f t="shared" si="65"/>
        <v>384.49562473376272</v>
      </c>
      <c r="F603" s="9">
        <f t="shared" si="66"/>
        <v>0</v>
      </c>
      <c r="H603" s="11">
        <f t="shared" si="67"/>
        <v>969695.95088253438</v>
      </c>
      <c r="I603" s="9">
        <f t="shared" si="68"/>
        <v>941554.91012525815</v>
      </c>
      <c r="J603" s="10">
        <f t="shared" si="69"/>
        <v>28141.040757276234</v>
      </c>
    </row>
    <row r="604" spans="2:10" x14ac:dyDescent="0.25">
      <c r="B604" s="8">
        <f>IF(COUNT($B$16:B603)&lt;=24*$D$12,IF(DAY(B603)=1,DATE(YEAR(B603),MONTH(B603),15),DATE(YEAR(B603),MONTH(B603)+1,1)),"")</f>
        <v>53509</v>
      </c>
      <c r="C604" s="9">
        <f t="shared" si="63"/>
        <v>153798.2498935051</v>
      </c>
      <c r="D604" s="9">
        <f t="shared" si="64"/>
        <v>384.49562473376272</v>
      </c>
      <c r="E604" s="9">
        <f t="shared" si="65"/>
        <v>384.49562473376272</v>
      </c>
      <c r="F604" s="9">
        <f t="shared" si="66"/>
        <v>0</v>
      </c>
      <c r="H604" s="11">
        <f t="shared" si="67"/>
        <v>974323.51105604519</v>
      </c>
      <c r="I604" s="9">
        <f t="shared" si="68"/>
        <v>945685.99715648708</v>
      </c>
      <c r="J604" s="10">
        <f t="shared" si="69"/>
        <v>28637.513899558107</v>
      </c>
    </row>
    <row r="605" spans="2:10" x14ac:dyDescent="0.25">
      <c r="B605" s="8">
        <f>IF(COUNT($B$16:B604)&lt;=24*$D$12,IF(DAY(B604)=1,DATE(YEAR(B604),MONTH(B604),15),DATE(YEAR(B604),MONTH(B604)+1,1)),"")</f>
        <v>53523</v>
      </c>
      <c r="C605" s="9">
        <f t="shared" si="63"/>
        <v>153798.2498935051</v>
      </c>
      <c r="D605" s="9">
        <f t="shared" si="64"/>
        <v>384.49562473376272</v>
      </c>
      <c r="E605" s="9">
        <f t="shared" si="65"/>
        <v>384.49562473376272</v>
      </c>
      <c r="F605" s="9">
        <f t="shared" si="66"/>
        <v>0</v>
      </c>
      <c r="H605" s="11">
        <f t="shared" si="67"/>
        <v>978969.48500127834</v>
      </c>
      <c r="I605" s="9">
        <f t="shared" si="68"/>
        <v>949833.52241665439</v>
      </c>
      <c r="J605" s="10">
        <f t="shared" si="69"/>
        <v>29135.962584623951</v>
      </c>
    </row>
    <row r="606" spans="2:10" x14ac:dyDescent="0.25">
      <c r="B606" s="8">
        <f>IF(COUNT($B$16:B605)&lt;=24*$D$12,IF(DAY(B605)=1,DATE(YEAR(B605),MONTH(B605),15),DATE(YEAR(B605),MONTH(B605)+1,1)),"")</f>
        <v>53540</v>
      </c>
      <c r="C606" s="9">
        <f t="shared" si="63"/>
        <v>153798.2498935051</v>
      </c>
      <c r="D606" s="9">
        <f t="shared" si="64"/>
        <v>384.49562473376272</v>
      </c>
      <c r="E606" s="9">
        <f t="shared" si="65"/>
        <v>384.49562473376272</v>
      </c>
      <c r="F606" s="9">
        <f t="shared" si="66"/>
        <v>0</v>
      </c>
      <c r="H606" s="11">
        <f t="shared" si="67"/>
        <v>983633.94598945591</v>
      </c>
      <c r="I606" s="9">
        <f t="shared" si="68"/>
        <v>953997.55131599435</v>
      </c>
      <c r="J606" s="10">
        <f t="shared" si="69"/>
        <v>29636.39467346156</v>
      </c>
    </row>
    <row r="607" spans="2:10" x14ac:dyDescent="0.25">
      <c r="B607" s="8">
        <f>IF(COUNT($B$16:B606)&lt;=24*$D$12,IF(DAY(B606)=1,DATE(YEAR(B606),MONTH(B606),15),DATE(YEAR(B606),MONTH(B606)+1,1)),"")</f>
        <v>53554</v>
      </c>
      <c r="C607" s="9">
        <f t="shared" si="63"/>
        <v>153798.2498935051</v>
      </c>
      <c r="D607" s="9">
        <f t="shared" si="64"/>
        <v>384.49562473376272</v>
      </c>
      <c r="E607" s="9">
        <f t="shared" si="65"/>
        <v>384.49562473376272</v>
      </c>
      <c r="F607" s="9">
        <f t="shared" si="66"/>
        <v>0</v>
      </c>
      <c r="H607" s="11">
        <f t="shared" si="67"/>
        <v>988316.96758335736</v>
      </c>
      <c r="I607" s="9">
        <f t="shared" si="68"/>
        <v>958178.14952501864</v>
      </c>
      <c r="J607" s="10">
        <f t="shared" si="69"/>
        <v>30138.818058338715</v>
      </c>
    </row>
    <row r="608" spans="2:10" x14ac:dyDescent="0.25">
      <c r="B608" s="8">
        <f>IF(COUNT($B$16:B607)&lt;=24*$D$12,IF(DAY(B607)=1,DATE(YEAR(B607),MONTH(B607),15),DATE(YEAR(B607),MONTH(B607)+1,1)),"")</f>
        <v>53571</v>
      </c>
      <c r="C608" s="9">
        <f t="shared" si="63"/>
        <v>153798.2498935051</v>
      </c>
      <c r="D608" s="9">
        <f t="shared" si="64"/>
        <v>384.49562473376272</v>
      </c>
      <c r="E608" s="9">
        <f t="shared" si="65"/>
        <v>384.49562473376272</v>
      </c>
      <c r="F608" s="9">
        <f t="shared" si="66"/>
        <v>0</v>
      </c>
      <c r="H608" s="11">
        <f t="shared" si="67"/>
        <v>993018.62363847974</v>
      </c>
      <c r="I608" s="9">
        <f t="shared" si="68"/>
        <v>962375.382975552</v>
      </c>
      <c r="J608" s="10">
        <f t="shared" si="69"/>
        <v>30643.240662927739</v>
      </c>
    </row>
    <row r="609" spans="2:10" x14ac:dyDescent="0.25">
      <c r="B609" s="8">
        <f>IF(COUNT($B$16:B608)&lt;=24*$D$12,IF(DAY(B608)=1,DATE(YEAR(B608),MONTH(B608),15),DATE(YEAR(B608),MONTH(B608)+1,1)),"")</f>
        <v>53585</v>
      </c>
      <c r="C609" s="9">
        <f t="shared" si="63"/>
        <v>153798.2498935051</v>
      </c>
      <c r="D609" s="9">
        <f t="shared" si="64"/>
        <v>384.49562473376272</v>
      </c>
      <c r="E609" s="9">
        <f t="shared" si="65"/>
        <v>384.49562473376272</v>
      </c>
      <c r="F609" s="9">
        <f t="shared" si="66"/>
        <v>0</v>
      </c>
      <c r="H609" s="11">
        <f t="shared" si="67"/>
        <v>997738.98830420256</v>
      </c>
      <c r="I609" s="9">
        <f t="shared" si="68"/>
        <v>966589.31786177191</v>
      </c>
      <c r="J609" s="10">
        <f t="shared" si="69"/>
        <v>31149.670442430652</v>
      </c>
    </row>
    <row r="610" spans="2:10" x14ac:dyDescent="0.25">
      <c r="B610" s="8">
        <f>IF(COUNT($B$16:B609)&lt;=24*$D$12,IF(DAY(B609)=1,DATE(YEAR(B609),MONTH(B609),15),DATE(YEAR(B609),MONTH(B609)+1,1)),"")</f>
        <v>53601</v>
      </c>
      <c r="C610" s="9">
        <f t="shared" si="63"/>
        <v>153798.2498935051</v>
      </c>
      <c r="D610" s="9">
        <f t="shared" si="64"/>
        <v>384.49562473376272</v>
      </c>
      <c r="E610" s="9">
        <f t="shared" si="65"/>
        <v>384.49562473376272</v>
      </c>
      <c r="F610" s="9">
        <f t="shared" si="66"/>
        <v>0</v>
      </c>
      <c r="H610" s="11">
        <f t="shared" si="67"/>
        <v>1002478.1360249569</v>
      </c>
      <c r="I610" s="9">
        <f t="shared" si="68"/>
        <v>970820.02064125263</v>
      </c>
      <c r="J610" s="10">
        <f t="shared" si="69"/>
        <v>31658.115383704309</v>
      </c>
    </row>
    <row r="611" spans="2:10" x14ac:dyDescent="0.25">
      <c r="B611" s="8">
        <f>IF(COUNT($B$16:B610)&lt;=24*$D$12,IF(DAY(B610)=1,DATE(YEAR(B610),MONTH(B610),15),DATE(YEAR(B610),MONTH(B610)+1,1)),"")</f>
        <v>53615</v>
      </c>
      <c r="C611" s="9">
        <f t="shared" si="63"/>
        <v>153798.2498935051</v>
      </c>
      <c r="D611" s="9">
        <f t="shared" si="64"/>
        <v>384.49562473376272</v>
      </c>
      <c r="E611" s="9">
        <f t="shared" si="65"/>
        <v>384.49562473376272</v>
      </c>
      <c r="F611" s="9">
        <f t="shared" si="66"/>
        <v>0</v>
      </c>
      <c r="H611" s="11">
        <f t="shared" si="67"/>
        <v>1007236.1415413999</v>
      </c>
      <c r="I611" s="9">
        <f t="shared" si="68"/>
        <v>975067.55803601351</v>
      </c>
      <c r="J611" s="10">
        <f t="shared" si="69"/>
        <v>32168.58350538637</v>
      </c>
    </row>
    <row r="612" spans="2:10" x14ac:dyDescent="0.25">
      <c r="B612" s="8">
        <f>IF(COUNT($B$16:B611)&lt;=24*$D$12,IF(DAY(B611)=1,DATE(YEAR(B611),MONTH(B611),15),DATE(YEAR(B611),MONTH(B611)+1,1)),"")</f>
        <v>53632</v>
      </c>
      <c r="C612" s="9">
        <f t="shared" si="63"/>
        <v>153798.2498935051</v>
      </c>
      <c r="D612" s="9">
        <f t="shared" si="64"/>
        <v>384.49562473376272</v>
      </c>
      <c r="E612" s="9">
        <f t="shared" si="65"/>
        <v>384.49562473376272</v>
      </c>
      <c r="F612" s="9">
        <f t="shared" si="66"/>
        <v>0</v>
      </c>
      <c r="H612" s="11">
        <f t="shared" si="67"/>
        <v>1012013.0798915928</v>
      </c>
      <c r="I612" s="9">
        <f t="shared" si="68"/>
        <v>979331.99703357078</v>
      </c>
      <c r="J612" s="10">
        <f t="shared" si="69"/>
        <v>32681.08285802207</v>
      </c>
    </row>
    <row r="613" spans="2:10" x14ac:dyDescent="0.25">
      <c r="B613" s="8">
        <f>IF(COUNT($B$16:B612)&lt;=24*$D$12,IF(DAY(B612)=1,DATE(YEAR(B612),MONTH(B612),15),DATE(YEAR(B612),MONTH(B612)+1,1)),"")</f>
        <v>53646</v>
      </c>
      <c r="C613" s="9">
        <f t="shared" si="63"/>
        <v>153798.2498935051</v>
      </c>
      <c r="D613" s="9">
        <f t="shared" si="64"/>
        <v>384.49562473376272</v>
      </c>
      <c r="E613" s="9">
        <f t="shared" si="65"/>
        <v>384.49562473376272</v>
      </c>
      <c r="F613" s="9">
        <f t="shared" si="66"/>
        <v>0</v>
      </c>
      <c r="H613" s="11">
        <f t="shared" si="67"/>
        <v>1016809.0264121854</v>
      </c>
      <c r="I613" s="9">
        <f t="shared" si="68"/>
        <v>983613.40488799452</v>
      </c>
      <c r="J613" s="10">
        <f t="shared" si="69"/>
        <v>33195.621524190879</v>
      </c>
    </row>
    <row r="614" spans="2:10" x14ac:dyDescent="0.25">
      <c r="B614" s="8">
        <f>IF(COUNT($B$16:B613)&lt;=24*$D$12,IF(DAY(B613)=1,DATE(YEAR(B613),MONTH(B613),15),DATE(YEAR(B613),MONTH(B613)+1,1)),"")</f>
        <v>53662</v>
      </c>
      <c r="C614" s="9">
        <f t="shared" si="63"/>
        <v>153798.2498935051</v>
      </c>
      <c r="D614" s="9">
        <f t="shared" si="64"/>
        <v>384.49562473376272</v>
      </c>
      <c r="E614" s="9">
        <f t="shared" si="65"/>
        <v>384.49562473376272</v>
      </c>
      <c r="F614" s="9">
        <f t="shared" si="66"/>
        <v>0</v>
      </c>
      <c r="H614" s="11">
        <f t="shared" si="67"/>
        <v>1021624.0567396031</v>
      </c>
      <c r="I614" s="9">
        <f t="shared" si="68"/>
        <v>987911.84912096884</v>
      </c>
      <c r="J614" s="10">
        <f t="shared" si="69"/>
        <v>33712.207618634216</v>
      </c>
    </row>
    <row r="615" spans="2:10" x14ac:dyDescent="0.25">
      <c r="B615" s="8">
        <f>IF(COUNT($B$16:B614)&lt;=24*$D$12,IF(DAY(B614)=1,DATE(YEAR(B614),MONTH(B614),15),DATE(YEAR(B614),MONTH(B614)+1,1)),"")</f>
        <v>53676</v>
      </c>
      <c r="C615" s="9">
        <f t="shared" si="63"/>
        <v>153798.2498935051</v>
      </c>
      <c r="D615" s="9">
        <f t="shared" si="64"/>
        <v>384.49562473376272</v>
      </c>
      <c r="E615" s="9">
        <f t="shared" si="65"/>
        <v>384.49562473376272</v>
      </c>
      <c r="F615" s="9">
        <f t="shared" si="66"/>
        <v>0</v>
      </c>
      <c r="H615" s="11">
        <f t="shared" si="67"/>
        <v>1026458.2468112403</v>
      </c>
      <c r="I615" s="9">
        <f t="shared" si="68"/>
        <v>992227.39752285718</v>
      </c>
      <c r="J615" s="10">
        <f t="shared" si="69"/>
        <v>34230.84928838315</v>
      </c>
    </row>
    <row r="616" spans="2:10" x14ac:dyDescent="0.25">
      <c r="B616" s="8">
        <f>IF(COUNT($B$16:B615)&lt;=24*$D$12,IF(DAY(B615)=1,DATE(YEAR(B615),MONTH(B615),15),DATE(YEAR(B615),MONTH(B615)+1,1)),"")</f>
        <v>53693</v>
      </c>
      <c r="C616" s="9">
        <f t="shared" si="63"/>
        <v>159950.17988924531</v>
      </c>
      <c r="D616" s="9">
        <f t="shared" si="64"/>
        <v>399.87544972311326</v>
      </c>
      <c r="E616" s="9">
        <f t="shared" si="65"/>
        <v>399.87544972311326</v>
      </c>
      <c r="F616" s="9">
        <f t="shared" si="66"/>
        <v>9227.8949936103054</v>
      </c>
      <c r="H616" s="11">
        <f t="shared" si="67"/>
        <v>1031342.4325166369</v>
      </c>
      <c r="I616" s="9">
        <f t="shared" si="68"/>
        <v>1005803.3929723707</v>
      </c>
      <c r="J616" s="10">
        <f t="shared" si="69"/>
        <v>25539.039544266183</v>
      </c>
    </row>
    <row r="617" spans="2:10" x14ac:dyDescent="0.25">
      <c r="B617" s="8" t="str">
        <f>IF(COUNT($B$16:B616)&lt;=24*$D$12,IF(DAY(B616)=1,DATE(YEAR(B616),MONTH(B616),15),DATE(YEAR(B616),MONTH(B616)+1,1)),"")</f>
        <v/>
      </c>
      <c r="C617" s="9" t="str">
        <f t="shared" si="63"/>
        <v/>
      </c>
      <c r="D617" s="9" t="str">
        <f t="shared" si="64"/>
        <v/>
      </c>
      <c r="E617" s="9" t="str">
        <f t="shared" si="65"/>
        <v/>
      </c>
      <c r="F617" s="9" t="str">
        <f t="shared" si="66"/>
        <v/>
      </c>
      <c r="H617" s="11" t="str">
        <f t="shared" si="67"/>
        <v/>
      </c>
      <c r="I617" s="9" t="str">
        <f t="shared" si="68"/>
        <v/>
      </c>
      <c r="J617" s="10" t="str">
        <f t="shared" si="69"/>
        <v/>
      </c>
    </row>
    <row r="618" spans="2:10" x14ac:dyDescent="0.25">
      <c r="B618" s="8" t="str">
        <f>IF(COUNT($B$16:B617)&lt;=24*$D$12,IF(DAY(B617)=1,DATE(YEAR(B617),MONTH(B617),15),DATE(YEAR(B617),MONTH(B617)+1,1)),"")</f>
        <v/>
      </c>
      <c r="C618" s="9" t="str">
        <f t="shared" si="63"/>
        <v/>
      </c>
      <c r="D618" s="9" t="str">
        <f t="shared" si="64"/>
        <v/>
      </c>
      <c r="E618" s="9" t="str">
        <f t="shared" si="65"/>
        <v/>
      </c>
      <c r="F618" s="9" t="str">
        <f t="shared" si="66"/>
        <v/>
      </c>
      <c r="H618" s="11" t="str">
        <f t="shared" si="67"/>
        <v/>
      </c>
      <c r="I618" s="9" t="str">
        <f t="shared" si="68"/>
        <v/>
      </c>
      <c r="J618" s="10" t="str">
        <f t="shared" si="69"/>
        <v/>
      </c>
    </row>
    <row r="619" spans="2:10" x14ac:dyDescent="0.25">
      <c r="B619" s="8" t="str">
        <f>IF(COUNT($B$16:B618)&lt;=24*$D$12,IF(DAY(B618)=1,DATE(YEAR(B618),MONTH(B618),15),DATE(YEAR(B618),MONTH(B618)+1,1)),"")</f>
        <v/>
      </c>
      <c r="C619" s="9" t="str">
        <f t="shared" si="63"/>
        <v/>
      </c>
      <c r="D619" s="9" t="str">
        <f t="shared" si="64"/>
        <v/>
      </c>
      <c r="E619" s="9" t="str">
        <f t="shared" si="65"/>
        <v/>
      </c>
      <c r="F619" s="9" t="str">
        <f t="shared" si="66"/>
        <v/>
      </c>
      <c r="H619" s="11" t="str">
        <f t="shared" si="67"/>
        <v/>
      </c>
      <c r="I619" s="9" t="str">
        <f t="shared" si="68"/>
        <v/>
      </c>
      <c r="J619" s="10" t="str">
        <f t="shared" si="69"/>
        <v/>
      </c>
    </row>
    <row r="620" spans="2:10" x14ac:dyDescent="0.25">
      <c r="B620" s="8" t="str">
        <f>IF(COUNT($B$16:B619)&lt;=24*$D$12,IF(DAY(B619)=1,DATE(YEAR(B619),MONTH(B619),15),DATE(YEAR(B619),MONTH(B619)+1,1)),"")</f>
        <v/>
      </c>
      <c r="C620" s="9" t="str">
        <f t="shared" si="63"/>
        <v/>
      </c>
      <c r="D620" s="9" t="str">
        <f t="shared" si="64"/>
        <v/>
      </c>
      <c r="E620" s="9" t="str">
        <f t="shared" si="65"/>
        <v/>
      </c>
      <c r="F620" s="9" t="str">
        <f t="shared" si="66"/>
        <v/>
      </c>
      <c r="H620" s="11" t="str">
        <f t="shared" si="67"/>
        <v/>
      </c>
      <c r="I620" s="9" t="str">
        <f t="shared" si="68"/>
        <v/>
      </c>
      <c r="J620" s="10" t="str">
        <f t="shared" si="69"/>
        <v/>
      </c>
    </row>
    <row r="621" spans="2:10" x14ac:dyDescent="0.25">
      <c r="B621" s="8" t="str">
        <f>IF(COUNT($B$16:B620)&lt;=24*$D$12,IF(DAY(B620)=1,DATE(YEAR(B620),MONTH(B620),15),DATE(YEAR(B620),MONTH(B620)+1,1)),"")</f>
        <v/>
      </c>
      <c r="C621" s="9" t="str">
        <f t="shared" si="63"/>
        <v/>
      </c>
      <c r="D621" s="9" t="str">
        <f t="shared" si="64"/>
        <v/>
      </c>
      <c r="E621" s="9" t="str">
        <f t="shared" si="65"/>
        <v/>
      </c>
      <c r="F621" s="9" t="str">
        <f t="shared" si="66"/>
        <v/>
      </c>
      <c r="H621" s="11" t="str">
        <f t="shared" si="67"/>
        <v/>
      </c>
      <c r="I621" s="9" t="str">
        <f t="shared" si="68"/>
        <v/>
      </c>
      <c r="J621" s="10" t="str">
        <f t="shared" si="69"/>
        <v/>
      </c>
    </row>
    <row r="622" spans="2:10" x14ac:dyDescent="0.25">
      <c r="B622" s="8" t="str">
        <f>IF(COUNT($B$16:B621)&lt;=24*$D$12,IF(DAY(B621)=1,DATE(YEAR(B621),MONTH(B621),15),DATE(YEAR(B621),MONTH(B621)+1,1)),"")</f>
        <v/>
      </c>
      <c r="C622" s="9" t="str">
        <f t="shared" si="63"/>
        <v/>
      </c>
      <c r="D622" s="9" t="str">
        <f t="shared" si="64"/>
        <v/>
      </c>
      <c r="E622" s="9" t="str">
        <f t="shared" si="65"/>
        <v/>
      </c>
      <c r="F622" s="9" t="str">
        <f t="shared" si="66"/>
        <v/>
      </c>
      <c r="H622" s="11" t="str">
        <f t="shared" si="67"/>
        <v/>
      </c>
      <c r="I622" s="9" t="str">
        <f t="shared" si="68"/>
        <v/>
      </c>
      <c r="J622" s="10" t="str">
        <f t="shared" si="69"/>
        <v/>
      </c>
    </row>
    <row r="623" spans="2:10" x14ac:dyDescent="0.25">
      <c r="B623" s="8" t="str">
        <f>IF(COUNT($B$16:B622)&lt;=24*$D$12,IF(DAY(B622)=1,DATE(YEAR(B622),MONTH(B622),15),DATE(YEAR(B622),MONTH(B622)+1,1)),"")</f>
        <v/>
      </c>
      <c r="C623" s="9" t="str">
        <f t="shared" si="63"/>
        <v/>
      </c>
      <c r="D623" s="9" t="str">
        <f t="shared" si="64"/>
        <v/>
      </c>
      <c r="E623" s="9" t="str">
        <f t="shared" si="65"/>
        <v/>
      </c>
      <c r="F623" s="9" t="str">
        <f t="shared" si="66"/>
        <v/>
      </c>
      <c r="H623" s="11" t="str">
        <f t="shared" si="67"/>
        <v/>
      </c>
      <c r="I623" s="9" t="str">
        <f t="shared" si="68"/>
        <v/>
      </c>
      <c r="J623" s="10" t="str">
        <f t="shared" si="69"/>
        <v/>
      </c>
    </row>
    <row r="624" spans="2:10" x14ac:dyDescent="0.25">
      <c r="B624" s="8" t="str">
        <f>IF(COUNT($B$16:B623)&lt;=24*$D$12,IF(DAY(B623)=1,DATE(YEAR(B623),MONTH(B623),15),DATE(YEAR(B623),MONTH(B623)+1,1)),"")</f>
        <v/>
      </c>
      <c r="C624" s="9" t="str">
        <f t="shared" si="63"/>
        <v/>
      </c>
      <c r="D624" s="9" t="str">
        <f t="shared" si="64"/>
        <v/>
      </c>
      <c r="E624" s="9" t="str">
        <f t="shared" si="65"/>
        <v/>
      </c>
      <c r="F624" s="9" t="str">
        <f t="shared" si="66"/>
        <v/>
      </c>
      <c r="H624" s="11" t="str">
        <f t="shared" si="67"/>
        <v/>
      </c>
      <c r="I624" s="9" t="str">
        <f t="shared" si="68"/>
        <v/>
      </c>
      <c r="J624" s="10" t="str">
        <f t="shared" si="69"/>
        <v/>
      </c>
    </row>
    <row r="625" spans="2:10" x14ac:dyDescent="0.25">
      <c r="B625" s="8" t="str">
        <f>IF(COUNT($B$16:B624)&lt;=24*$D$12,IF(DAY(B624)=1,DATE(YEAR(B624),MONTH(B624),15),DATE(YEAR(B624),MONTH(B624)+1,1)),"")</f>
        <v/>
      </c>
      <c r="C625" s="9" t="str">
        <f t="shared" si="63"/>
        <v/>
      </c>
      <c r="D625" s="9" t="str">
        <f t="shared" si="64"/>
        <v/>
      </c>
      <c r="E625" s="9" t="str">
        <f t="shared" si="65"/>
        <v/>
      </c>
      <c r="F625" s="9" t="str">
        <f t="shared" si="66"/>
        <v/>
      </c>
      <c r="H625" s="11" t="str">
        <f t="shared" si="67"/>
        <v/>
      </c>
      <c r="I625" s="9" t="str">
        <f t="shared" si="68"/>
        <v/>
      </c>
      <c r="J625" s="10" t="str">
        <f t="shared" si="69"/>
        <v/>
      </c>
    </row>
    <row r="626" spans="2:10" x14ac:dyDescent="0.25">
      <c r="B626" s="8" t="str">
        <f>IF(COUNT($B$16:B625)&lt;=24*$D$12,IF(DAY(B625)=1,DATE(YEAR(B625),MONTH(B625),15),DATE(YEAR(B625),MONTH(B625)+1,1)),"")</f>
        <v/>
      </c>
      <c r="C626" s="9" t="str">
        <f t="shared" si="63"/>
        <v/>
      </c>
      <c r="D626" s="9" t="str">
        <f t="shared" si="64"/>
        <v/>
      </c>
      <c r="E626" s="9" t="str">
        <f t="shared" si="65"/>
        <v/>
      </c>
      <c r="F626" s="9" t="str">
        <f t="shared" si="66"/>
        <v/>
      </c>
      <c r="H626" s="11" t="str">
        <f t="shared" si="67"/>
        <v/>
      </c>
      <c r="I626" s="9" t="str">
        <f t="shared" si="68"/>
        <v/>
      </c>
      <c r="J626" s="10" t="str">
        <f t="shared" si="69"/>
        <v/>
      </c>
    </row>
    <row r="627" spans="2:10" x14ac:dyDescent="0.25">
      <c r="B627" s="8" t="str">
        <f>IF(COUNT($B$16:B626)&lt;=24*$D$12,IF(DAY(B626)=1,DATE(YEAR(B626),MONTH(B626),15),DATE(YEAR(B626),MONTH(B626)+1,1)),"")</f>
        <v/>
      </c>
      <c r="C627" s="9" t="str">
        <f t="shared" si="63"/>
        <v/>
      </c>
      <c r="D627" s="9" t="str">
        <f t="shared" si="64"/>
        <v/>
      </c>
      <c r="E627" s="9" t="str">
        <f t="shared" si="65"/>
        <v/>
      </c>
      <c r="F627" s="9" t="str">
        <f t="shared" si="66"/>
        <v/>
      </c>
      <c r="H627" s="11" t="str">
        <f t="shared" si="67"/>
        <v/>
      </c>
      <c r="I627" s="9" t="str">
        <f t="shared" si="68"/>
        <v/>
      </c>
      <c r="J627" s="10" t="str">
        <f t="shared" si="69"/>
        <v/>
      </c>
    </row>
    <row r="628" spans="2:10" x14ac:dyDescent="0.25">
      <c r="B628" s="8" t="str">
        <f>IF(COUNT($B$16:B627)&lt;=24*$D$12,IF(DAY(B627)=1,DATE(YEAR(B627),MONTH(B627),15),DATE(YEAR(B627),MONTH(B627)+1,1)),"")</f>
        <v/>
      </c>
      <c r="C628" s="9" t="str">
        <f t="shared" si="63"/>
        <v/>
      </c>
      <c r="D628" s="9" t="str">
        <f t="shared" si="64"/>
        <v/>
      </c>
      <c r="E628" s="9" t="str">
        <f t="shared" si="65"/>
        <v/>
      </c>
      <c r="F628" s="9" t="str">
        <f t="shared" si="66"/>
        <v/>
      </c>
      <c r="H628" s="11" t="str">
        <f t="shared" si="67"/>
        <v/>
      </c>
      <c r="I628" s="9" t="str">
        <f t="shared" si="68"/>
        <v/>
      </c>
      <c r="J628" s="10" t="str">
        <f t="shared" si="69"/>
        <v/>
      </c>
    </row>
    <row r="629" spans="2:10" x14ac:dyDescent="0.25">
      <c r="B629" s="8" t="str">
        <f>IF(COUNT($B$16:B628)&lt;=24*$D$12,IF(DAY(B628)=1,DATE(YEAR(B628),MONTH(B628),15),DATE(YEAR(B628),MONTH(B628)+1,1)),"")</f>
        <v/>
      </c>
      <c r="C629" s="9" t="str">
        <f t="shared" si="63"/>
        <v/>
      </c>
      <c r="D629" s="9" t="str">
        <f t="shared" si="64"/>
        <v/>
      </c>
      <c r="E629" s="9" t="str">
        <f t="shared" si="65"/>
        <v/>
      </c>
      <c r="F629" s="9" t="str">
        <f t="shared" si="66"/>
        <v/>
      </c>
      <c r="H629" s="11" t="str">
        <f t="shared" si="67"/>
        <v/>
      </c>
      <c r="I629" s="9" t="str">
        <f t="shared" si="68"/>
        <v/>
      </c>
      <c r="J629" s="10" t="str">
        <f t="shared" si="69"/>
        <v/>
      </c>
    </row>
    <row r="630" spans="2:10" x14ac:dyDescent="0.25">
      <c r="B630" s="8" t="str">
        <f>IF(COUNT($B$16:B629)&lt;=24*$D$12,IF(DAY(B629)=1,DATE(YEAR(B629),MONTH(B629),15),DATE(YEAR(B629),MONTH(B629)+1,1)),"")</f>
        <v/>
      </c>
      <c r="C630" s="9" t="str">
        <f t="shared" si="63"/>
        <v/>
      </c>
      <c r="D630" s="9" t="str">
        <f t="shared" si="64"/>
        <v/>
      </c>
      <c r="E630" s="9" t="str">
        <f t="shared" si="65"/>
        <v/>
      </c>
      <c r="F630" s="9" t="str">
        <f t="shared" si="66"/>
        <v/>
      </c>
      <c r="H630" s="11" t="str">
        <f t="shared" si="67"/>
        <v/>
      </c>
      <c r="I630" s="9" t="str">
        <f t="shared" si="68"/>
        <v/>
      </c>
      <c r="J630" s="10" t="str">
        <f t="shared" si="69"/>
        <v/>
      </c>
    </row>
    <row r="631" spans="2:10" x14ac:dyDescent="0.25">
      <c r="B631" s="8" t="str">
        <f>IF(COUNT($B$16:B630)&lt;=24*$D$12,IF(DAY(B630)=1,DATE(YEAR(B630),MONTH(B630),15),DATE(YEAR(B630),MONTH(B630)+1,1)),"")</f>
        <v/>
      </c>
      <c r="C631" s="9" t="str">
        <f t="shared" si="63"/>
        <v/>
      </c>
      <c r="D631" s="9" t="str">
        <f t="shared" si="64"/>
        <v/>
      </c>
      <c r="E631" s="9" t="str">
        <f t="shared" si="65"/>
        <v/>
      </c>
      <c r="F631" s="9" t="str">
        <f t="shared" si="66"/>
        <v/>
      </c>
      <c r="H631" s="11" t="str">
        <f t="shared" si="67"/>
        <v/>
      </c>
      <c r="I631" s="9" t="str">
        <f t="shared" si="68"/>
        <v/>
      </c>
      <c r="J631" s="10" t="str">
        <f t="shared" si="69"/>
        <v/>
      </c>
    </row>
    <row r="632" spans="2:10" x14ac:dyDescent="0.25">
      <c r="B632" s="8" t="str">
        <f>IF(COUNT($B$16:B631)&lt;=24*$D$12,IF(DAY(B631)=1,DATE(YEAR(B631),MONTH(B631),15),DATE(YEAR(B631),MONTH(B631)+1,1)),"")</f>
        <v/>
      </c>
      <c r="C632" s="9" t="str">
        <f t="shared" si="63"/>
        <v/>
      </c>
      <c r="D632" s="9" t="str">
        <f t="shared" si="64"/>
        <v/>
      </c>
      <c r="E632" s="9" t="str">
        <f t="shared" si="65"/>
        <v/>
      </c>
      <c r="F632" s="9" t="str">
        <f t="shared" si="66"/>
        <v/>
      </c>
      <c r="H632" s="11" t="str">
        <f t="shared" si="67"/>
        <v/>
      </c>
      <c r="I632" s="9" t="str">
        <f t="shared" si="68"/>
        <v/>
      </c>
      <c r="J632" s="10" t="str">
        <f t="shared" si="69"/>
        <v/>
      </c>
    </row>
    <row r="633" spans="2:10" x14ac:dyDescent="0.25">
      <c r="B633" s="8" t="str">
        <f>IF(COUNT($B$16:B632)&lt;=24*$D$12,IF(DAY(B632)=1,DATE(YEAR(B632),MONTH(B632),15),DATE(YEAR(B632),MONTH(B632)+1,1)),"")</f>
        <v/>
      </c>
      <c r="C633" s="9" t="str">
        <f t="shared" si="63"/>
        <v/>
      </c>
      <c r="D633" s="9" t="str">
        <f t="shared" si="64"/>
        <v/>
      </c>
      <c r="E633" s="9" t="str">
        <f t="shared" si="65"/>
        <v/>
      </c>
      <c r="F633" s="9" t="str">
        <f t="shared" si="66"/>
        <v/>
      </c>
      <c r="H633" s="11" t="str">
        <f t="shared" si="67"/>
        <v/>
      </c>
      <c r="I633" s="9" t="str">
        <f t="shared" si="68"/>
        <v/>
      </c>
      <c r="J633" s="10" t="str">
        <f t="shared" si="69"/>
        <v/>
      </c>
    </row>
    <row r="634" spans="2:10" x14ac:dyDescent="0.25">
      <c r="B634" s="8" t="str">
        <f>IF(COUNT($B$16:B633)&lt;=24*$D$12,IF(DAY(B633)=1,DATE(YEAR(B633),MONTH(B633),15),DATE(YEAR(B633),MONTH(B633)+1,1)),"")</f>
        <v/>
      </c>
      <c r="C634" s="9" t="str">
        <f t="shared" si="63"/>
        <v/>
      </c>
      <c r="D634" s="9" t="str">
        <f t="shared" si="64"/>
        <v/>
      </c>
      <c r="E634" s="9" t="str">
        <f t="shared" si="65"/>
        <v/>
      </c>
      <c r="F634" s="9" t="str">
        <f t="shared" si="66"/>
        <v/>
      </c>
      <c r="H634" s="11" t="str">
        <f t="shared" si="67"/>
        <v/>
      </c>
      <c r="I634" s="9" t="str">
        <f t="shared" si="68"/>
        <v/>
      </c>
      <c r="J634" s="10" t="str">
        <f t="shared" si="69"/>
        <v/>
      </c>
    </row>
    <row r="635" spans="2:10" x14ac:dyDescent="0.25">
      <c r="B635" s="8" t="str">
        <f>IF(COUNT($B$16:B634)&lt;=24*$D$12,IF(DAY(B634)=1,DATE(YEAR(B634),MONTH(B634),15),DATE(YEAR(B634),MONTH(B634)+1,1)),"")</f>
        <v/>
      </c>
      <c r="C635" s="9" t="str">
        <f t="shared" si="63"/>
        <v/>
      </c>
      <c r="D635" s="9" t="str">
        <f t="shared" si="64"/>
        <v/>
      </c>
      <c r="E635" s="9" t="str">
        <f t="shared" si="65"/>
        <v/>
      </c>
      <c r="F635" s="9" t="str">
        <f t="shared" si="66"/>
        <v/>
      </c>
      <c r="H635" s="11" t="str">
        <f t="shared" si="67"/>
        <v/>
      </c>
      <c r="I635" s="9" t="str">
        <f t="shared" si="68"/>
        <v/>
      </c>
      <c r="J635" s="10" t="str">
        <f t="shared" si="69"/>
        <v/>
      </c>
    </row>
    <row r="636" spans="2:10" x14ac:dyDescent="0.25">
      <c r="B636" s="8" t="str">
        <f>IF(COUNT($B$16:B635)&lt;=24*$D$12,IF(DAY(B635)=1,DATE(YEAR(B635),MONTH(B635),15),DATE(YEAR(B635),MONTH(B635)+1,1)),"")</f>
        <v/>
      </c>
      <c r="C636" s="9" t="str">
        <f t="shared" si="63"/>
        <v/>
      </c>
      <c r="D636" s="9" t="str">
        <f t="shared" si="64"/>
        <v/>
      </c>
      <c r="E636" s="9" t="str">
        <f t="shared" si="65"/>
        <v/>
      </c>
      <c r="F636" s="9" t="str">
        <f t="shared" si="66"/>
        <v/>
      </c>
      <c r="H636" s="11" t="str">
        <f t="shared" si="67"/>
        <v/>
      </c>
      <c r="I636" s="9" t="str">
        <f t="shared" si="68"/>
        <v/>
      </c>
      <c r="J636" s="10" t="str">
        <f t="shared" si="69"/>
        <v/>
      </c>
    </row>
    <row r="637" spans="2:10" x14ac:dyDescent="0.25">
      <c r="B637" s="8" t="str">
        <f>IF(COUNT($B$16:B636)&lt;=24*$D$12,IF(DAY(B636)=1,DATE(YEAR(B636),MONTH(B636),15),DATE(YEAR(B636),MONTH(B636)+1,1)),"")</f>
        <v/>
      </c>
      <c r="C637" s="9" t="str">
        <f t="shared" si="63"/>
        <v/>
      </c>
      <c r="D637" s="9" t="str">
        <f t="shared" si="64"/>
        <v/>
      </c>
      <c r="E637" s="9" t="str">
        <f t="shared" si="65"/>
        <v/>
      </c>
      <c r="F637" s="9" t="str">
        <f t="shared" si="66"/>
        <v/>
      </c>
      <c r="H637" s="11" t="str">
        <f t="shared" si="67"/>
        <v/>
      </c>
      <c r="I637" s="9" t="str">
        <f t="shared" si="68"/>
        <v/>
      </c>
      <c r="J637" s="10" t="str">
        <f t="shared" si="69"/>
        <v/>
      </c>
    </row>
    <row r="638" spans="2:10" x14ac:dyDescent="0.25">
      <c r="B638" s="8" t="str">
        <f>IF(COUNT($B$16:B637)&lt;=24*$D$12,IF(DAY(B637)=1,DATE(YEAR(B637),MONTH(B637),15),DATE(YEAR(B637),MONTH(B637)+1,1)),"")</f>
        <v/>
      </c>
      <c r="C638" s="9" t="str">
        <f t="shared" si="63"/>
        <v/>
      </c>
      <c r="D638" s="9" t="str">
        <f t="shared" si="64"/>
        <v/>
      </c>
      <c r="E638" s="9" t="str">
        <f t="shared" si="65"/>
        <v/>
      </c>
      <c r="F638" s="9" t="str">
        <f t="shared" si="66"/>
        <v/>
      </c>
      <c r="H638" s="11" t="str">
        <f t="shared" si="67"/>
        <v/>
      </c>
      <c r="I638" s="9" t="str">
        <f t="shared" si="68"/>
        <v/>
      </c>
      <c r="J638" s="10" t="str">
        <f t="shared" si="69"/>
        <v/>
      </c>
    </row>
    <row r="639" spans="2:10" x14ac:dyDescent="0.25">
      <c r="B639" s="8" t="str">
        <f>IF(COUNT($B$16:B638)&lt;=24*$D$12,IF(DAY(B638)=1,DATE(YEAR(B638),MONTH(B638),15),DATE(YEAR(B638),MONTH(B638)+1,1)),"")</f>
        <v/>
      </c>
      <c r="C639" s="9" t="str">
        <f t="shared" si="63"/>
        <v/>
      </c>
      <c r="D639" s="9" t="str">
        <f t="shared" si="64"/>
        <v/>
      </c>
      <c r="E639" s="9" t="str">
        <f t="shared" si="65"/>
        <v/>
      </c>
      <c r="F639" s="9" t="str">
        <f t="shared" si="66"/>
        <v/>
      </c>
      <c r="H639" s="11" t="str">
        <f t="shared" si="67"/>
        <v/>
      </c>
      <c r="I639" s="9" t="str">
        <f t="shared" si="68"/>
        <v/>
      </c>
      <c r="J639" s="10" t="str">
        <f t="shared" si="69"/>
        <v/>
      </c>
    </row>
    <row r="640" spans="2:10" x14ac:dyDescent="0.25">
      <c r="B640" s="8" t="str">
        <f>IF(COUNT($B$16:B639)&lt;=24*$D$12,IF(DAY(B639)=1,DATE(YEAR(B639),MONTH(B639),15),DATE(YEAR(B639),MONTH(B639)+1,1)),"")</f>
        <v/>
      </c>
      <c r="C640" s="9" t="str">
        <f t="shared" si="63"/>
        <v/>
      </c>
      <c r="D640" s="9" t="str">
        <f t="shared" si="64"/>
        <v/>
      </c>
      <c r="E640" s="9" t="str">
        <f t="shared" si="65"/>
        <v/>
      </c>
      <c r="F640" s="9" t="str">
        <f t="shared" si="66"/>
        <v/>
      </c>
      <c r="H640" s="11" t="str">
        <f t="shared" si="67"/>
        <v/>
      </c>
      <c r="I640" s="9" t="str">
        <f t="shared" si="68"/>
        <v/>
      </c>
      <c r="J640" s="10" t="str">
        <f t="shared" si="69"/>
        <v/>
      </c>
    </row>
    <row r="641" spans="2:10" x14ac:dyDescent="0.25">
      <c r="B641" s="8" t="str">
        <f>IF(COUNT($B$16:B640)&lt;=24*$D$12,IF(DAY(B640)=1,DATE(YEAR(B640),MONTH(B640),15),DATE(YEAR(B640),MONTH(B640)+1,1)),"")</f>
        <v/>
      </c>
      <c r="C641" s="9" t="str">
        <f t="shared" si="63"/>
        <v/>
      </c>
      <c r="D641" s="9" t="str">
        <f t="shared" si="64"/>
        <v/>
      </c>
      <c r="E641" s="9" t="str">
        <f t="shared" si="65"/>
        <v/>
      </c>
      <c r="F641" s="9" t="str">
        <f t="shared" si="66"/>
        <v/>
      </c>
      <c r="H641" s="11" t="str">
        <f t="shared" si="67"/>
        <v/>
      </c>
      <c r="I641" s="9" t="str">
        <f t="shared" si="68"/>
        <v/>
      </c>
      <c r="J641" s="10" t="str">
        <f t="shared" si="69"/>
        <v/>
      </c>
    </row>
    <row r="642" spans="2:10" x14ac:dyDescent="0.25">
      <c r="B642" s="8" t="str">
        <f>IF(COUNT($B$16:B641)&lt;=24*$D$12,IF(DAY(B641)=1,DATE(YEAR(B641),MONTH(B641),15),DATE(YEAR(B641),MONTH(B641)+1,1)),"")</f>
        <v/>
      </c>
      <c r="C642" s="9" t="str">
        <f t="shared" si="63"/>
        <v/>
      </c>
      <c r="D642" s="9" t="str">
        <f t="shared" si="64"/>
        <v/>
      </c>
      <c r="E642" s="9" t="str">
        <f t="shared" si="65"/>
        <v/>
      </c>
      <c r="F642" s="9" t="str">
        <f t="shared" si="66"/>
        <v/>
      </c>
      <c r="H642" s="11" t="str">
        <f t="shared" si="67"/>
        <v/>
      </c>
      <c r="I642" s="9" t="str">
        <f t="shared" si="68"/>
        <v/>
      </c>
      <c r="J642" s="10" t="str">
        <f t="shared" si="69"/>
        <v/>
      </c>
    </row>
    <row r="643" spans="2:10" x14ac:dyDescent="0.25">
      <c r="B643" s="8" t="str">
        <f>IF(COUNT($B$16:B642)&lt;=24*$D$12,IF(DAY(B642)=1,DATE(YEAR(B642),MONTH(B642),15),DATE(YEAR(B642),MONTH(B642)+1,1)),"")</f>
        <v/>
      </c>
      <c r="C643" s="9" t="str">
        <f t="shared" si="63"/>
        <v/>
      </c>
      <c r="D643" s="9" t="str">
        <f t="shared" si="64"/>
        <v/>
      </c>
      <c r="E643" s="9" t="str">
        <f t="shared" si="65"/>
        <v/>
      </c>
      <c r="F643" s="9" t="str">
        <f t="shared" si="66"/>
        <v/>
      </c>
      <c r="H643" s="11" t="str">
        <f t="shared" si="67"/>
        <v/>
      </c>
      <c r="I643" s="9" t="str">
        <f t="shared" si="68"/>
        <v/>
      </c>
      <c r="J643" s="10" t="str">
        <f t="shared" si="69"/>
        <v/>
      </c>
    </row>
    <row r="644" spans="2:10" x14ac:dyDescent="0.25">
      <c r="B644" s="8" t="str">
        <f>IF(COUNT($B$16:B643)&lt;=24*$D$12,IF(DAY(B643)=1,DATE(YEAR(B643),MONTH(B643),15),DATE(YEAR(B643),MONTH(B643)+1,1)),"")</f>
        <v/>
      </c>
      <c r="C644" s="9" t="str">
        <f t="shared" si="63"/>
        <v/>
      </c>
      <c r="D644" s="9" t="str">
        <f t="shared" si="64"/>
        <v/>
      </c>
      <c r="E644" s="9" t="str">
        <f t="shared" si="65"/>
        <v/>
      </c>
      <c r="F644" s="9" t="str">
        <f t="shared" si="66"/>
        <v/>
      </c>
      <c r="H644" s="11" t="str">
        <f t="shared" si="67"/>
        <v/>
      </c>
      <c r="I644" s="9" t="str">
        <f t="shared" si="68"/>
        <v/>
      </c>
      <c r="J644" s="10" t="str">
        <f t="shared" si="69"/>
        <v/>
      </c>
    </row>
    <row r="645" spans="2:10" x14ac:dyDescent="0.25">
      <c r="B645" s="8" t="str">
        <f>IF(COUNT($B$16:B644)&lt;=24*$D$12,IF(DAY(B644)=1,DATE(YEAR(B644),MONTH(B644),15),DATE(YEAR(B644),MONTH(B644)+1,1)),"")</f>
        <v/>
      </c>
      <c r="C645" s="9" t="str">
        <f t="shared" si="63"/>
        <v/>
      </c>
      <c r="D645" s="9" t="str">
        <f t="shared" si="64"/>
        <v/>
      </c>
      <c r="E645" s="9" t="str">
        <f t="shared" si="65"/>
        <v/>
      </c>
      <c r="F645" s="9" t="str">
        <f t="shared" si="66"/>
        <v/>
      </c>
      <c r="H645" s="11" t="str">
        <f t="shared" si="67"/>
        <v/>
      </c>
      <c r="I645" s="9" t="str">
        <f t="shared" si="68"/>
        <v/>
      </c>
      <c r="J645" s="10" t="str">
        <f t="shared" si="69"/>
        <v/>
      </c>
    </row>
    <row r="646" spans="2:10" x14ac:dyDescent="0.25">
      <c r="B646" s="8" t="str">
        <f>IF(COUNT($B$16:B645)&lt;=24*$D$12,IF(DAY(B645)=1,DATE(YEAR(B645),MONTH(B645),15),DATE(YEAR(B645),MONTH(B645)+1,1)),"")</f>
        <v/>
      </c>
      <c r="C646" s="9" t="str">
        <f t="shared" si="63"/>
        <v/>
      </c>
      <c r="D646" s="9" t="str">
        <f t="shared" si="64"/>
        <v/>
      </c>
      <c r="E646" s="9" t="str">
        <f t="shared" si="65"/>
        <v/>
      </c>
      <c r="F646" s="9" t="str">
        <f t="shared" si="66"/>
        <v/>
      </c>
      <c r="H646" s="11" t="str">
        <f t="shared" si="67"/>
        <v/>
      </c>
      <c r="I646" s="9" t="str">
        <f t="shared" si="68"/>
        <v/>
      </c>
      <c r="J646" s="10" t="str">
        <f t="shared" si="69"/>
        <v/>
      </c>
    </row>
    <row r="647" spans="2:10" x14ac:dyDescent="0.25">
      <c r="B647" s="8" t="str">
        <f>IF(COUNT($B$16:B646)&lt;=24*$D$12,IF(DAY(B646)=1,DATE(YEAR(B646),MONTH(B646),15),DATE(YEAR(B646),MONTH(B646)+1,1)),"")</f>
        <v/>
      </c>
      <c r="C647" s="9" t="str">
        <f t="shared" si="63"/>
        <v/>
      </c>
      <c r="D647" s="9" t="str">
        <f t="shared" si="64"/>
        <v/>
      </c>
      <c r="E647" s="9" t="str">
        <f t="shared" si="65"/>
        <v/>
      </c>
      <c r="F647" s="9" t="str">
        <f t="shared" si="66"/>
        <v/>
      </c>
      <c r="H647" s="11" t="str">
        <f t="shared" si="67"/>
        <v/>
      </c>
      <c r="I647" s="9" t="str">
        <f t="shared" si="68"/>
        <v/>
      </c>
      <c r="J647" s="10" t="str">
        <f t="shared" si="69"/>
        <v/>
      </c>
    </row>
    <row r="648" spans="2:10" x14ac:dyDescent="0.25">
      <c r="B648" s="8" t="str">
        <f>IF(COUNT($B$16:B647)&lt;=24*$D$12,IF(DAY(B647)=1,DATE(YEAR(B647),MONTH(B647),15),DATE(YEAR(B647),MONTH(B647)+1,1)),"")</f>
        <v/>
      </c>
      <c r="C648" s="9" t="str">
        <f t="shared" si="63"/>
        <v/>
      </c>
      <c r="D648" s="9" t="str">
        <f t="shared" si="64"/>
        <v/>
      </c>
      <c r="E648" s="9" t="str">
        <f t="shared" si="65"/>
        <v/>
      </c>
      <c r="F648" s="9" t="str">
        <f t="shared" si="66"/>
        <v/>
      </c>
      <c r="H648" s="11" t="str">
        <f t="shared" si="67"/>
        <v/>
      </c>
      <c r="I648" s="9" t="str">
        <f t="shared" si="68"/>
        <v/>
      </c>
      <c r="J648" s="10" t="str">
        <f t="shared" si="69"/>
        <v/>
      </c>
    </row>
    <row r="649" spans="2:10" x14ac:dyDescent="0.25">
      <c r="B649" s="8" t="str">
        <f>IF(COUNT($B$16:B648)&lt;=24*$D$12,IF(DAY(B648)=1,DATE(YEAR(B648),MONTH(B648),15),DATE(YEAR(B648),MONTH(B648)+1,1)),"")</f>
        <v/>
      </c>
      <c r="C649" s="9" t="str">
        <f t="shared" si="63"/>
        <v/>
      </c>
      <c r="D649" s="9" t="str">
        <f t="shared" si="64"/>
        <v/>
      </c>
      <c r="E649" s="9" t="str">
        <f t="shared" si="65"/>
        <v/>
      </c>
      <c r="F649" s="9" t="str">
        <f t="shared" si="66"/>
        <v/>
      </c>
      <c r="H649" s="11" t="str">
        <f t="shared" si="67"/>
        <v/>
      </c>
      <c r="I649" s="9" t="str">
        <f t="shared" si="68"/>
        <v/>
      </c>
      <c r="J649" s="10" t="str">
        <f t="shared" si="69"/>
        <v/>
      </c>
    </row>
    <row r="650" spans="2:10" x14ac:dyDescent="0.25">
      <c r="B650" s="8" t="str">
        <f>IF(COUNT($B$16:B649)&lt;=24*$D$12,IF(DAY(B649)=1,DATE(YEAR(B649),MONTH(B649),15),DATE(YEAR(B649),MONTH(B649)+1,1)),"")</f>
        <v/>
      </c>
      <c r="C650" s="9" t="str">
        <f t="shared" si="63"/>
        <v/>
      </c>
      <c r="D650" s="9" t="str">
        <f t="shared" si="64"/>
        <v/>
      </c>
      <c r="E650" s="9" t="str">
        <f t="shared" si="65"/>
        <v/>
      </c>
      <c r="F650" s="9" t="str">
        <f t="shared" si="66"/>
        <v/>
      </c>
      <c r="H650" s="11" t="str">
        <f t="shared" si="67"/>
        <v/>
      </c>
      <c r="I650" s="9" t="str">
        <f t="shared" si="68"/>
        <v/>
      </c>
      <c r="J650" s="10" t="str">
        <f t="shared" si="69"/>
        <v/>
      </c>
    </row>
    <row r="651" spans="2:10" x14ac:dyDescent="0.25">
      <c r="B651" s="8" t="str">
        <f>IF(COUNT($B$16:B650)&lt;=24*$D$12,IF(DAY(B650)=1,DATE(YEAR(B650),MONTH(B650),15),DATE(YEAR(B650),MONTH(B650)+1,1)),"")</f>
        <v/>
      </c>
      <c r="C651" s="9" t="str">
        <f t="shared" si="63"/>
        <v/>
      </c>
      <c r="D651" s="9" t="str">
        <f t="shared" si="64"/>
        <v/>
      </c>
      <c r="E651" s="9" t="str">
        <f t="shared" si="65"/>
        <v/>
      </c>
      <c r="F651" s="9" t="str">
        <f t="shared" si="66"/>
        <v/>
      </c>
      <c r="H651" s="11" t="str">
        <f t="shared" si="67"/>
        <v/>
      </c>
      <c r="I651" s="9" t="str">
        <f t="shared" si="68"/>
        <v/>
      </c>
      <c r="J651" s="10" t="str">
        <f t="shared" si="69"/>
        <v/>
      </c>
    </row>
    <row r="652" spans="2:10" x14ac:dyDescent="0.25">
      <c r="B652" s="8" t="str">
        <f>IF(COUNT($B$16:B651)&lt;=24*$D$12,IF(DAY(B651)=1,DATE(YEAR(B651),MONTH(B651),15),DATE(YEAR(B651),MONTH(B651)+1,1)),"")</f>
        <v/>
      </c>
      <c r="C652" s="9" t="str">
        <f t="shared" si="63"/>
        <v/>
      </c>
      <c r="D652" s="9" t="str">
        <f t="shared" si="64"/>
        <v/>
      </c>
      <c r="E652" s="9" t="str">
        <f t="shared" si="65"/>
        <v/>
      </c>
      <c r="F652" s="9" t="str">
        <f t="shared" si="66"/>
        <v/>
      </c>
      <c r="H652" s="11" t="str">
        <f t="shared" si="67"/>
        <v/>
      </c>
      <c r="I652" s="9" t="str">
        <f t="shared" si="68"/>
        <v/>
      </c>
      <c r="J652" s="10" t="str">
        <f t="shared" si="69"/>
        <v/>
      </c>
    </row>
    <row r="653" spans="2:10" x14ac:dyDescent="0.25">
      <c r="B653" s="8" t="str">
        <f>IF(COUNT($B$16:B652)&lt;=24*$D$12,IF(DAY(B652)=1,DATE(YEAR(B652),MONTH(B652),15),DATE(YEAR(B652),MONTH(B652)+1,1)),"")</f>
        <v/>
      </c>
      <c r="C653" s="9" t="str">
        <f t="shared" si="63"/>
        <v/>
      </c>
      <c r="D653" s="9" t="str">
        <f t="shared" si="64"/>
        <v/>
      </c>
      <c r="E653" s="9" t="str">
        <f t="shared" si="65"/>
        <v/>
      </c>
      <c r="F653" s="9" t="str">
        <f t="shared" si="66"/>
        <v/>
      </c>
      <c r="H653" s="11" t="str">
        <f t="shared" si="67"/>
        <v/>
      </c>
      <c r="I653" s="9" t="str">
        <f t="shared" si="68"/>
        <v/>
      </c>
      <c r="J653" s="10" t="str">
        <f t="shared" si="69"/>
        <v/>
      </c>
    </row>
    <row r="654" spans="2:10" x14ac:dyDescent="0.25">
      <c r="B654" s="8" t="str">
        <f>IF(COUNT($B$16:B653)&lt;=24*$D$12,IF(DAY(B653)=1,DATE(YEAR(B653),MONTH(B653),15),DATE(YEAR(B653),MONTH(B653)+1,1)),"")</f>
        <v/>
      </c>
      <c r="C654" s="9" t="str">
        <f t="shared" si="63"/>
        <v/>
      </c>
      <c r="D654" s="9" t="str">
        <f t="shared" si="64"/>
        <v/>
      </c>
      <c r="E654" s="9" t="str">
        <f t="shared" si="65"/>
        <v/>
      </c>
      <c r="F654" s="9" t="str">
        <f t="shared" si="66"/>
        <v/>
      </c>
      <c r="H654" s="11" t="str">
        <f t="shared" si="67"/>
        <v/>
      </c>
      <c r="I654" s="9" t="str">
        <f t="shared" si="68"/>
        <v/>
      </c>
      <c r="J654" s="10" t="str">
        <f t="shared" si="69"/>
        <v/>
      </c>
    </row>
    <row r="655" spans="2:10" x14ac:dyDescent="0.25">
      <c r="B655" s="8" t="str">
        <f>IF(COUNT($B$16:B654)&lt;=24*$D$12,IF(DAY(B654)=1,DATE(YEAR(B654),MONTH(B654),15),DATE(YEAR(B654),MONTH(B654)+1,1)),"")</f>
        <v/>
      </c>
      <c r="C655" s="9" t="str">
        <f t="shared" si="63"/>
        <v/>
      </c>
      <c r="D655" s="9" t="str">
        <f t="shared" si="64"/>
        <v/>
      </c>
      <c r="E655" s="9" t="str">
        <f t="shared" si="65"/>
        <v/>
      </c>
      <c r="F655" s="9" t="str">
        <f t="shared" si="66"/>
        <v/>
      </c>
      <c r="H655" s="11" t="str">
        <f t="shared" si="67"/>
        <v/>
      </c>
      <c r="I655" s="9" t="str">
        <f t="shared" si="68"/>
        <v/>
      </c>
      <c r="J655" s="10" t="str">
        <f t="shared" si="69"/>
        <v/>
      </c>
    </row>
    <row r="656" spans="2:10" x14ac:dyDescent="0.25">
      <c r="B656" s="8" t="str">
        <f>IF(COUNT($B$16:B655)&lt;=24*$D$12,IF(DAY(B655)=1,DATE(YEAR(B655),MONTH(B655),15),DATE(YEAR(B655),MONTH(B655)+1,1)),"")</f>
        <v/>
      </c>
      <c r="C656" s="9" t="str">
        <f t="shared" si="63"/>
        <v/>
      </c>
      <c r="D656" s="9" t="str">
        <f t="shared" si="64"/>
        <v/>
      </c>
      <c r="E656" s="9" t="str">
        <f t="shared" si="65"/>
        <v/>
      </c>
      <c r="F656" s="9" t="str">
        <f t="shared" si="66"/>
        <v/>
      </c>
      <c r="H656" s="11" t="str">
        <f t="shared" si="67"/>
        <v/>
      </c>
      <c r="I656" s="9" t="str">
        <f t="shared" si="68"/>
        <v/>
      </c>
      <c r="J656" s="10" t="str">
        <f t="shared" si="69"/>
        <v/>
      </c>
    </row>
    <row r="657" spans="2:10" x14ac:dyDescent="0.25">
      <c r="B657" s="8" t="str">
        <f>IF(COUNT($B$16:B656)&lt;=24*$D$12,IF(DAY(B656)=1,DATE(YEAR(B656),MONTH(B656),15),DATE(YEAR(B656),MONTH(B656)+1,1)),"")</f>
        <v/>
      </c>
      <c r="C657" s="9" t="str">
        <f t="shared" si="63"/>
        <v/>
      </c>
      <c r="D657" s="9" t="str">
        <f t="shared" si="64"/>
        <v/>
      </c>
      <c r="E657" s="9" t="str">
        <f t="shared" si="65"/>
        <v/>
      </c>
      <c r="F657" s="9" t="str">
        <f t="shared" si="66"/>
        <v/>
      </c>
      <c r="H657" s="11" t="str">
        <f t="shared" si="67"/>
        <v/>
      </c>
      <c r="I657" s="9" t="str">
        <f t="shared" si="68"/>
        <v/>
      </c>
      <c r="J657" s="10" t="str">
        <f t="shared" si="69"/>
        <v/>
      </c>
    </row>
    <row r="658" spans="2:10" x14ac:dyDescent="0.25">
      <c r="B658" s="8" t="str">
        <f>IF(COUNT($B$16:B657)&lt;=24*$D$12,IF(DAY(B657)=1,DATE(YEAR(B657),MONTH(B657),15),DATE(YEAR(B657),MONTH(B657)+1,1)),"")</f>
        <v/>
      </c>
      <c r="C658" s="9" t="str">
        <f t="shared" ref="C658:C721" si="70">IF(B658&lt;&gt;"",IF(AND(MONTH(B658)=1,DAY(B658)=1),VLOOKUP(DATE(YEAR(B658)-1,12,15),$B:$C,2,FALSE)*(1+$D$9),C657),"")</f>
        <v/>
      </c>
      <c r="D658" s="9" t="str">
        <f t="shared" ref="D658:D721" si="71">IF(B658&lt;&gt;"",(C658*$D$7)/24,"")</f>
        <v/>
      </c>
      <c r="E658" s="9" t="str">
        <f t="shared" ref="E658:E721" si="72">IF(B658&lt;&gt;"",(C658*$D$8)/24,"")</f>
        <v/>
      </c>
      <c r="F658" s="9" t="str">
        <f t="shared" ref="F658:F721" si="73">IF(B658&lt;&gt;"",IF(AND(MONTH(B658)=1,DAY(B658)=1),VLOOKUP(DATE(YEAR(B658)-1,12,1),$B:$C,2,FALSE)*$D$8,0),"")</f>
        <v/>
      </c>
      <c r="H658" s="11" t="str">
        <f t="shared" ref="H658:H721" si="74">IF(B658&lt;&gt;"",H657*(1+$D$10)^(1/24)+SUM(D658:E658),"")</f>
        <v/>
      </c>
      <c r="I658" s="9" t="str">
        <f t="shared" ref="I658:I721" si="75">IF(B658&lt;&gt;"",I657*(1+$D$10)^(1/24)+IF(D658&lt;&gt;"",D658,0)+F658,"")</f>
        <v/>
      </c>
      <c r="J658" s="10" t="str">
        <f t="shared" ref="J658:J721" si="76">IF(B658&lt;&gt;"",H658-I658,"")</f>
        <v/>
      </c>
    </row>
    <row r="659" spans="2:10" x14ac:dyDescent="0.25">
      <c r="B659" s="8" t="str">
        <f>IF(COUNT($B$16:B658)&lt;=24*$D$12,IF(DAY(B658)=1,DATE(YEAR(B658),MONTH(B658),15),DATE(YEAR(B658),MONTH(B658)+1,1)),"")</f>
        <v/>
      </c>
      <c r="C659" s="9" t="str">
        <f t="shared" si="70"/>
        <v/>
      </c>
      <c r="D659" s="9" t="str">
        <f t="shared" si="71"/>
        <v/>
      </c>
      <c r="E659" s="9" t="str">
        <f t="shared" si="72"/>
        <v/>
      </c>
      <c r="F659" s="9" t="str">
        <f t="shared" si="73"/>
        <v/>
      </c>
      <c r="H659" s="11" t="str">
        <f t="shared" si="74"/>
        <v/>
      </c>
      <c r="I659" s="9" t="str">
        <f t="shared" si="75"/>
        <v/>
      </c>
      <c r="J659" s="10" t="str">
        <f t="shared" si="76"/>
        <v/>
      </c>
    </row>
    <row r="660" spans="2:10" x14ac:dyDescent="0.25">
      <c r="B660" s="8" t="str">
        <f>IF(COUNT($B$16:B659)&lt;=24*$D$12,IF(DAY(B659)=1,DATE(YEAR(B659),MONTH(B659),15),DATE(YEAR(B659),MONTH(B659)+1,1)),"")</f>
        <v/>
      </c>
      <c r="C660" s="9" t="str">
        <f t="shared" si="70"/>
        <v/>
      </c>
      <c r="D660" s="9" t="str">
        <f t="shared" si="71"/>
        <v/>
      </c>
      <c r="E660" s="9" t="str">
        <f t="shared" si="72"/>
        <v/>
      </c>
      <c r="F660" s="9" t="str">
        <f t="shared" si="73"/>
        <v/>
      </c>
      <c r="H660" s="11" t="str">
        <f t="shared" si="74"/>
        <v/>
      </c>
      <c r="I660" s="9" t="str">
        <f t="shared" si="75"/>
        <v/>
      </c>
      <c r="J660" s="10" t="str">
        <f t="shared" si="76"/>
        <v/>
      </c>
    </row>
    <row r="661" spans="2:10" x14ac:dyDescent="0.25">
      <c r="B661" s="8" t="str">
        <f>IF(COUNT($B$16:B660)&lt;=24*$D$12,IF(DAY(B660)=1,DATE(YEAR(B660),MONTH(B660),15),DATE(YEAR(B660),MONTH(B660)+1,1)),"")</f>
        <v/>
      </c>
      <c r="C661" s="9" t="str">
        <f t="shared" si="70"/>
        <v/>
      </c>
      <c r="D661" s="9" t="str">
        <f t="shared" si="71"/>
        <v/>
      </c>
      <c r="E661" s="9" t="str">
        <f t="shared" si="72"/>
        <v/>
      </c>
      <c r="F661" s="9" t="str">
        <f t="shared" si="73"/>
        <v/>
      </c>
      <c r="H661" s="11" t="str">
        <f t="shared" si="74"/>
        <v/>
      </c>
      <c r="I661" s="9" t="str">
        <f t="shared" si="75"/>
        <v/>
      </c>
      <c r="J661" s="10" t="str">
        <f t="shared" si="76"/>
        <v/>
      </c>
    </row>
    <row r="662" spans="2:10" x14ac:dyDescent="0.25">
      <c r="B662" s="8" t="str">
        <f>IF(COUNT($B$16:B661)&lt;=24*$D$12,IF(DAY(B661)=1,DATE(YEAR(B661),MONTH(B661),15),DATE(YEAR(B661),MONTH(B661)+1,1)),"")</f>
        <v/>
      </c>
      <c r="C662" s="9" t="str">
        <f t="shared" si="70"/>
        <v/>
      </c>
      <c r="D662" s="9" t="str">
        <f t="shared" si="71"/>
        <v/>
      </c>
      <c r="E662" s="9" t="str">
        <f t="shared" si="72"/>
        <v/>
      </c>
      <c r="F662" s="9" t="str">
        <f t="shared" si="73"/>
        <v/>
      </c>
      <c r="H662" s="11" t="str">
        <f t="shared" si="74"/>
        <v/>
      </c>
      <c r="I662" s="9" t="str">
        <f t="shared" si="75"/>
        <v/>
      </c>
      <c r="J662" s="10" t="str">
        <f t="shared" si="76"/>
        <v/>
      </c>
    </row>
    <row r="663" spans="2:10" x14ac:dyDescent="0.25">
      <c r="B663" s="8" t="str">
        <f>IF(COUNT($B$16:B662)&lt;=24*$D$12,IF(DAY(B662)=1,DATE(YEAR(B662),MONTH(B662),15),DATE(YEAR(B662),MONTH(B662)+1,1)),"")</f>
        <v/>
      </c>
      <c r="C663" s="9" t="str">
        <f t="shared" si="70"/>
        <v/>
      </c>
      <c r="D663" s="9" t="str">
        <f t="shared" si="71"/>
        <v/>
      </c>
      <c r="E663" s="9" t="str">
        <f t="shared" si="72"/>
        <v/>
      </c>
      <c r="F663" s="9" t="str">
        <f t="shared" si="73"/>
        <v/>
      </c>
      <c r="H663" s="11" t="str">
        <f t="shared" si="74"/>
        <v/>
      </c>
      <c r="I663" s="9" t="str">
        <f t="shared" si="75"/>
        <v/>
      </c>
      <c r="J663" s="10" t="str">
        <f t="shared" si="76"/>
        <v/>
      </c>
    </row>
    <row r="664" spans="2:10" x14ac:dyDescent="0.25">
      <c r="B664" s="8" t="str">
        <f>IF(COUNT($B$16:B663)&lt;=24*$D$12,IF(DAY(B663)=1,DATE(YEAR(B663),MONTH(B663),15),DATE(YEAR(B663),MONTH(B663)+1,1)),"")</f>
        <v/>
      </c>
      <c r="C664" s="9" t="str">
        <f t="shared" si="70"/>
        <v/>
      </c>
      <c r="D664" s="9" t="str">
        <f t="shared" si="71"/>
        <v/>
      </c>
      <c r="E664" s="9" t="str">
        <f t="shared" si="72"/>
        <v/>
      </c>
      <c r="F664" s="9" t="str">
        <f t="shared" si="73"/>
        <v/>
      </c>
      <c r="H664" s="11" t="str">
        <f t="shared" si="74"/>
        <v/>
      </c>
      <c r="I664" s="9" t="str">
        <f t="shared" si="75"/>
        <v/>
      </c>
      <c r="J664" s="10" t="str">
        <f t="shared" si="76"/>
        <v/>
      </c>
    </row>
    <row r="665" spans="2:10" x14ac:dyDescent="0.25">
      <c r="B665" s="8" t="str">
        <f>IF(COUNT($B$16:B664)&lt;=24*$D$12,IF(DAY(B664)=1,DATE(YEAR(B664),MONTH(B664),15),DATE(YEAR(B664),MONTH(B664)+1,1)),"")</f>
        <v/>
      </c>
      <c r="C665" s="9" t="str">
        <f t="shared" si="70"/>
        <v/>
      </c>
      <c r="D665" s="9" t="str">
        <f t="shared" si="71"/>
        <v/>
      </c>
      <c r="E665" s="9" t="str">
        <f t="shared" si="72"/>
        <v/>
      </c>
      <c r="F665" s="9" t="str">
        <f t="shared" si="73"/>
        <v/>
      </c>
      <c r="H665" s="11" t="str">
        <f t="shared" si="74"/>
        <v/>
      </c>
      <c r="I665" s="9" t="str">
        <f t="shared" si="75"/>
        <v/>
      </c>
      <c r="J665" s="10" t="str">
        <f t="shared" si="76"/>
        <v/>
      </c>
    </row>
    <row r="666" spans="2:10" x14ac:dyDescent="0.25">
      <c r="B666" s="8" t="str">
        <f>IF(COUNT($B$16:B665)&lt;=24*$D$12,IF(DAY(B665)=1,DATE(YEAR(B665),MONTH(B665),15),DATE(YEAR(B665),MONTH(B665)+1,1)),"")</f>
        <v/>
      </c>
      <c r="C666" s="9" t="str">
        <f t="shared" si="70"/>
        <v/>
      </c>
      <c r="D666" s="9" t="str">
        <f t="shared" si="71"/>
        <v/>
      </c>
      <c r="E666" s="9" t="str">
        <f t="shared" si="72"/>
        <v/>
      </c>
      <c r="F666" s="9" t="str">
        <f t="shared" si="73"/>
        <v/>
      </c>
      <c r="H666" s="11" t="str">
        <f t="shared" si="74"/>
        <v/>
      </c>
      <c r="I666" s="9" t="str">
        <f t="shared" si="75"/>
        <v/>
      </c>
      <c r="J666" s="10" t="str">
        <f t="shared" si="76"/>
        <v/>
      </c>
    </row>
    <row r="667" spans="2:10" x14ac:dyDescent="0.25">
      <c r="B667" s="8" t="str">
        <f>IF(COUNT($B$16:B666)&lt;=24*$D$12,IF(DAY(B666)=1,DATE(YEAR(B666),MONTH(B666),15),DATE(YEAR(B666),MONTH(B666)+1,1)),"")</f>
        <v/>
      </c>
      <c r="C667" s="9" t="str">
        <f t="shared" si="70"/>
        <v/>
      </c>
      <c r="D667" s="9" t="str">
        <f t="shared" si="71"/>
        <v/>
      </c>
      <c r="E667" s="9" t="str">
        <f t="shared" si="72"/>
        <v/>
      </c>
      <c r="F667" s="9" t="str">
        <f t="shared" si="73"/>
        <v/>
      </c>
      <c r="H667" s="11" t="str">
        <f t="shared" si="74"/>
        <v/>
      </c>
      <c r="I667" s="9" t="str">
        <f t="shared" si="75"/>
        <v/>
      </c>
      <c r="J667" s="10" t="str">
        <f t="shared" si="76"/>
        <v/>
      </c>
    </row>
    <row r="668" spans="2:10" x14ac:dyDescent="0.25">
      <c r="B668" s="8" t="str">
        <f>IF(COUNT($B$16:B667)&lt;=24*$D$12,IF(DAY(B667)=1,DATE(YEAR(B667),MONTH(B667),15),DATE(YEAR(B667),MONTH(B667)+1,1)),"")</f>
        <v/>
      </c>
      <c r="C668" s="9" t="str">
        <f t="shared" si="70"/>
        <v/>
      </c>
      <c r="D668" s="9" t="str">
        <f t="shared" si="71"/>
        <v/>
      </c>
      <c r="E668" s="9" t="str">
        <f t="shared" si="72"/>
        <v/>
      </c>
      <c r="F668" s="9" t="str">
        <f t="shared" si="73"/>
        <v/>
      </c>
      <c r="H668" s="11" t="str">
        <f t="shared" si="74"/>
        <v/>
      </c>
      <c r="I668" s="9" t="str">
        <f t="shared" si="75"/>
        <v/>
      </c>
      <c r="J668" s="10" t="str">
        <f t="shared" si="76"/>
        <v/>
      </c>
    </row>
    <row r="669" spans="2:10" x14ac:dyDescent="0.25">
      <c r="B669" s="8" t="str">
        <f>IF(COUNT($B$16:B668)&lt;=24*$D$12,IF(DAY(B668)=1,DATE(YEAR(B668),MONTH(B668),15),DATE(YEAR(B668),MONTH(B668)+1,1)),"")</f>
        <v/>
      </c>
      <c r="C669" s="9" t="str">
        <f t="shared" si="70"/>
        <v/>
      </c>
      <c r="D669" s="9" t="str">
        <f t="shared" si="71"/>
        <v/>
      </c>
      <c r="E669" s="9" t="str">
        <f t="shared" si="72"/>
        <v/>
      </c>
      <c r="F669" s="9" t="str">
        <f t="shared" si="73"/>
        <v/>
      </c>
      <c r="H669" s="11" t="str">
        <f t="shared" si="74"/>
        <v/>
      </c>
      <c r="I669" s="9" t="str">
        <f t="shared" si="75"/>
        <v/>
      </c>
      <c r="J669" s="10" t="str">
        <f t="shared" si="76"/>
        <v/>
      </c>
    </row>
    <row r="670" spans="2:10" x14ac:dyDescent="0.25">
      <c r="B670" s="8" t="str">
        <f>IF(COUNT($B$16:B669)&lt;=24*$D$12,IF(DAY(B669)=1,DATE(YEAR(B669),MONTH(B669),15),DATE(YEAR(B669),MONTH(B669)+1,1)),"")</f>
        <v/>
      </c>
      <c r="C670" s="9" t="str">
        <f t="shared" si="70"/>
        <v/>
      </c>
      <c r="D670" s="9" t="str">
        <f t="shared" si="71"/>
        <v/>
      </c>
      <c r="E670" s="9" t="str">
        <f t="shared" si="72"/>
        <v/>
      </c>
      <c r="F670" s="9" t="str">
        <f t="shared" si="73"/>
        <v/>
      </c>
      <c r="H670" s="11" t="str">
        <f t="shared" si="74"/>
        <v/>
      </c>
      <c r="I670" s="9" t="str">
        <f t="shared" si="75"/>
        <v/>
      </c>
      <c r="J670" s="10" t="str">
        <f t="shared" si="76"/>
        <v/>
      </c>
    </row>
    <row r="671" spans="2:10" x14ac:dyDescent="0.25">
      <c r="B671" s="8" t="str">
        <f>IF(COUNT($B$16:B670)&lt;=24*$D$12,IF(DAY(B670)=1,DATE(YEAR(B670),MONTH(B670),15),DATE(YEAR(B670),MONTH(B670)+1,1)),"")</f>
        <v/>
      </c>
      <c r="C671" s="9" t="str">
        <f t="shared" si="70"/>
        <v/>
      </c>
      <c r="D671" s="9" t="str">
        <f t="shared" si="71"/>
        <v/>
      </c>
      <c r="E671" s="9" t="str">
        <f t="shared" si="72"/>
        <v/>
      </c>
      <c r="F671" s="9" t="str">
        <f t="shared" si="73"/>
        <v/>
      </c>
      <c r="H671" s="11" t="str">
        <f t="shared" si="74"/>
        <v/>
      </c>
      <c r="I671" s="9" t="str">
        <f t="shared" si="75"/>
        <v/>
      </c>
      <c r="J671" s="10" t="str">
        <f t="shared" si="76"/>
        <v/>
      </c>
    </row>
    <row r="672" spans="2:10" x14ac:dyDescent="0.25">
      <c r="B672" s="8" t="str">
        <f>IF(COUNT($B$16:B671)&lt;=24*$D$12,IF(DAY(B671)=1,DATE(YEAR(B671),MONTH(B671),15),DATE(YEAR(B671),MONTH(B671)+1,1)),"")</f>
        <v/>
      </c>
      <c r="C672" s="9" t="str">
        <f t="shared" si="70"/>
        <v/>
      </c>
      <c r="D672" s="9" t="str">
        <f t="shared" si="71"/>
        <v/>
      </c>
      <c r="E672" s="9" t="str">
        <f t="shared" si="72"/>
        <v/>
      </c>
      <c r="F672" s="9" t="str">
        <f t="shared" si="73"/>
        <v/>
      </c>
      <c r="H672" s="11" t="str">
        <f t="shared" si="74"/>
        <v/>
      </c>
      <c r="I672" s="9" t="str">
        <f t="shared" si="75"/>
        <v/>
      </c>
      <c r="J672" s="10" t="str">
        <f t="shared" si="76"/>
        <v/>
      </c>
    </row>
    <row r="673" spans="2:10" x14ac:dyDescent="0.25">
      <c r="B673" s="8" t="str">
        <f>IF(COUNT($B$16:B672)&lt;=24*$D$12,IF(DAY(B672)=1,DATE(YEAR(B672),MONTH(B672),15),DATE(YEAR(B672),MONTH(B672)+1,1)),"")</f>
        <v/>
      </c>
      <c r="C673" s="9" t="str">
        <f t="shared" si="70"/>
        <v/>
      </c>
      <c r="D673" s="9" t="str">
        <f t="shared" si="71"/>
        <v/>
      </c>
      <c r="E673" s="9" t="str">
        <f t="shared" si="72"/>
        <v/>
      </c>
      <c r="F673" s="9" t="str">
        <f t="shared" si="73"/>
        <v/>
      </c>
      <c r="H673" s="11" t="str">
        <f t="shared" si="74"/>
        <v/>
      </c>
      <c r="I673" s="9" t="str">
        <f t="shared" si="75"/>
        <v/>
      </c>
      <c r="J673" s="10" t="str">
        <f t="shared" si="76"/>
        <v/>
      </c>
    </row>
    <row r="674" spans="2:10" x14ac:dyDescent="0.25">
      <c r="B674" s="8" t="str">
        <f>IF(COUNT($B$16:B673)&lt;=24*$D$12,IF(DAY(B673)=1,DATE(YEAR(B673),MONTH(B673),15),DATE(YEAR(B673),MONTH(B673)+1,1)),"")</f>
        <v/>
      </c>
      <c r="C674" s="9" t="str">
        <f t="shared" si="70"/>
        <v/>
      </c>
      <c r="D674" s="9" t="str">
        <f t="shared" si="71"/>
        <v/>
      </c>
      <c r="E674" s="9" t="str">
        <f t="shared" si="72"/>
        <v/>
      </c>
      <c r="F674" s="9" t="str">
        <f t="shared" si="73"/>
        <v/>
      </c>
      <c r="H674" s="11" t="str">
        <f t="shared" si="74"/>
        <v/>
      </c>
      <c r="I674" s="9" t="str">
        <f t="shared" si="75"/>
        <v/>
      </c>
      <c r="J674" s="10" t="str">
        <f t="shared" si="76"/>
        <v/>
      </c>
    </row>
    <row r="675" spans="2:10" x14ac:dyDescent="0.25">
      <c r="B675" s="8" t="str">
        <f>IF(COUNT($B$16:B674)&lt;=24*$D$12,IF(DAY(B674)=1,DATE(YEAR(B674),MONTH(B674),15),DATE(YEAR(B674),MONTH(B674)+1,1)),"")</f>
        <v/>
      </c>
      <c r="C675" s="9" t="str">
        <f t="shared" si="70"/>
        <v/>
      </c>
      <c r="D675" s="9" t="str">
        <f t="shared" si="71"/>
        <v/>
      </c>
      <c r="E675" s="9" t="str">
        <f t="shared" si="72"/>
        <v/>
      </c>
      <c r="F675" s="9" t="str">
        <f t="shared" si="73"/>
        <v/>
      </c>
      <c r="H675" s="11" t="str">
        <f t="shared" si="74"/>
        <v/>
      </c>
      <c r="I675" s="9" t="str">
        <f t="shared" si="75"/>
        <v/>
      </c>
      <c r="J675" s="10" t="str">
        <f t="shared" si="76"/>
        <v/>
      </c>
    </row>
    <row r="676" spans="2:10" x14ac:dyDescent="0.25">
      <c r="B676" s="8" t="str">
        <f>IF(COUNT($B$16:B675)&lt;=24*$D$12,IF(DAY(B675)=1,DATE(YEAR(B675),MONTH(B675),15),DATE(YEAR(B675),MONTH(B675)+1,1)),"")</f>
        <v/>
      </c>
      <c r="C676" s="9" t="str">
        <f t="shared" si="70"/>
        <v/>
      </c>
      <c r="D676" s="9" t="str">
        <f t="shared" si="71"/>
        <v/>
      </c>
      <c r="E676" s="9" t="str">
        <f t="shared" si="72"/>
        <v/>
      </c>
      <c r="F676" s="9" t="str">
        <f t="shared" si="73"/>
        <v/>
      </c>
      <c r="H676" s="11" t="str">
        <f t="shared" si="74"/>
        <v/>
      </c>
      <c r="I676" s="9" t="str">
        <f t="shared" si="75"/>
        <v/>
      </c>
      <c r="J676" s="10" t="str">
        <f t="shared" si="76"/>
        <v/>
      </c>
    </row>
    <row r="677" spans="2:10" x14ac:dyDescent="0.25">
      <c r="B677" s="8" t="str">
        <f>IF(COUNT($B$16:B676)&lt;=24*$D$12,IF(DAY(B676)=1,DATE(YEAR(B676),MONTH(B676),15),DATE(YEAR(B676),MONTH(B676)+1,1)),"")</f>
        <v/>
      </c>
      <c r="C677" s="9" t="str">
        <f t="shared" si="70"/>
        <v/>
      </c>
      <c r="D677" s="9" t="str">
        <f t="shared" si="71"/>
        <v/>
      </c>
      <c r="E677" s="9" t="str">
        <f t="shared" si="72"/>
        <v/>
      </c>
      <c r="F677" s="9" t="str">
        <f t="shared" si="73"/>
        <v/>
      </c>
      <c r="H677" s="11" t="str">
        <f t="shared" si="74"/>
        <v/>
      </c>
      <c r="I677" s="9" t="str">
        <f t="shared" si="75"/>
        <v/>
      </c>
      <c r="J677" s="10" t="str">
        <f t="shared" si="76"/>
        <v/>
      </c>
    </row>
    <row r="678" spans="2:10" x14ac:dyDescent="0.25">
      <c r="B678" s="8" t="str">
        <f>IF(COUNT($B$16:B677)&lt;=24*$D$12,IF(DAY(B677)=1,DATE(YEAR(B677),MONTH(B677),15),DATE(YEAR(B677),MONTH(B677)+1,1)),"")</f>
        <v/>
      </c>
      <c r="C678" s="9" t="str">
        <f t="shared" si="70"/>
        <v/>
      </c>
      <c r="D678" s="9" t="str">
        <f t="shared" si="71"/>
        <v/>
      </c>
      <c r="E678" s="9" t="str">
        <f t="shared" si="72"/>
        <v/>
      </c>
      <c r="F678" s="9" t="str">
        <f t="shared" si="73"/>
        <v/>
      </c>
      <c r="H678" s="11" t="str">
        <f t="shared" si="74"/>
        <v/>
      </c>
      <c r="I678" s="9" t="str">
        <f t="shared" si="75"/>
        <v/>
      </c>
      <c r="J678" s="10" t="str">
        <f t="shared" si="76"/>
        <v/>
      </c>
    </row>
    <row r="679" spans="2:10" x14ac:dyDescent="0.25">
      <c r="B679" s="8" t="str">
        <f>IF(COUNT($B$16:B678)&lt;=24*$D$12,IF(DAY(B678)=1,DATE(YEAR(B678),MONTH(B678),15),DATE(YEAR(B678),MONTH(B678)+1,1)),"")</f>
        <v/>
      </c>
      <c r="C679" s="9" t="str">
        <f t="shared" si="70"/>
        <v/>
      </c>
      <c r="D679" s="9" t="str">
        <f t="shared" si="71"/>
        <v/>
      </c>
      <c r="E679" s="9" t="str">
        <f t="shared" si="72"/>
        <v/>
      </c>
      <c r="F679" s="9" t="str">
        <f t="shared" si="73"/>
        <v/>
      </c>
      <c r="H679" s="11" t="str">
        <f t="shared" si="74"/>
        <v/>
      </c>
      <c r="I679" s="9" t="str">
        <f t="shared" si="75"/>
        <v/>
      </c>
      <c r="J679" s="10" t="str">
        <f t="shared" si="76"/>
        <v/>
      </c>
    </row>
    <row r="680" spans="2:10" x14ac:dyDescent="0.25">
      <c r="B680" s="8" t="str">
        <f>IF(COUNT($B$16:B679)&lt;=24*$D$12,IF(DAY(B679)=1,DATE(YEAR(B679),MONTH(B679),15),DATE(YEAR(B679),MONTH(B679)+1,1)),"")</f>
        <v/>
      </c>
      <c r="C680" s="9" t="str">
        <f t="shared" si="70"/>
        <v/>
      </c>
      <c r="D680" s="9" t="str">
        <f t="shared" si="71"/>
        <v/>
      </c>
      <c r="E680" s="9" t="str">
        <f t="shared" si="72"/>
        <v/>
      </c>
      <c r="F680" s="9" t="str">
        <f t="shared" si="73"/>
        <v/>
      </c>
      <c r="H680" s="11" t="str">
        <f t="shared" si="74"/>
        <v/>
      </c>
      <c r="I680" s="9" t="str">
        <f t="shared" si="75"/>
        <v/>
      </c>
      <c r="J680" s="10" t="str">
        <f t="shared" si="76"/>
        <v/>
      </c>
    </row>
    <row r="681" spans="2:10" x14ac:dyDescent="0.25">
      <c r="B681" s="8" t="str">
        <f>IF(COUNT($B$16:B680)&lt;=24*$D$12,IF(DAY(B680)=1,DATE(YEAR(B680),MONTH(B680),15),DATE(YEAR(B680),MONTH(B680)+1,1)),"")</f>
        <v/>
      </c>
      <c r="C681" s="9" t="str">
        <f t="shared" si="70"/>
        <v/>
      </c>
      <c r="D681" s="9" t="str">
        <f t="shared" si="71"/>
        <v/>
      </c>
      <c r="E681" s="9" t="str">
        <f t="shared" si="72"/>
        <v/>
      </c>
      <c r="F681" s="9" t="str">
        <f t="shared" si="73"/>
        <v/>
      </c>
      <c r="H681" s="11" t="str">
        <f t="shared" si="74"/>
        <v/>
      </c>
      <c r="I681" s="9" t="str">
        <f t="shared" si="75"/>
        <v/>
      </c>
      <c r="J681" s="10" t="str">
        <f t="shared" si="76"/>
        <v/>
      </c>
    </row>
    <row r="682" spans="2:10" x14ac:dyDescent="0.25">
      <c r="B682" s="8" t="str">
        <f>IF(COUNT($B$16:B681)&lt;=24*$D$12,IF(DAY(B681)=1,DATE(YEAR(B681),MONTH(B681),15),DATE(YEAR(B681),MONTH(B681)+1,1)),"")</f>
        <v/>
      </c>
      <c r="C682" s="9" t="str">
        <f t="shared" si="70"/>
        <v/>
      </c>
      <c r="D682" s="9" t="str">
        <f t="shared" si="71"/>
        <v/>
      </c>
      <c r="E682" s="9" t="str">
        <f t="shared" si="72"/>
        <v/>
      </c>
      <c r="F682" s="9" t="str">
        <f t="shared" si="73"/>
        <v/>
      </c>
      <c r="H682" s="11" t="str">
        <f t="shared" si="74"/>
        <v/>
      </c>
      <c r="I682" s="9" t="str">
        <f t="shared" si="75"/>
        <v/>
      </c>
      <c r="J682" s="10" t="str">
        <f t="shared" si="76"/>
        <v/>
      </c>
    </row>
    <row r="683" spans="2:10" x14ac:dyDescent="0.25">
      <c r="B683" s="8" t="str">
        <f>IF(COUNT($B$16:B682)&lt;=24*$D$12,IF(DAY(B682)=1,DATE(YEAR(B682),MONTH(B682),15),DATE(YEAR(B682),MONTH(B682)+1,1)),"")</f>
        <v/>
      </c>
      <c r="C683" s="9" t="str">
        <f t="shared" si="70"/>
        <v/>
      </c>
      <c r="D683" s="9" t="str">
        <f t="shared" si="71"/>
        <v/>
      </c>
      <c r="E683" s="9" t="str">
        <f t="shared" si="72"/>
        <v/>
      </c>
      <c r="F683" s="9" t="str">
        <f t="shared" si="73"/>
        <v/>
      </c>
      <c r="H683" s="11" t="str">
        <f t="shared" si="74"/>
        <v/>
      </c>
      <c r="I683" s="9" t="str">
        <f t="shared" si="75"/>
        <v/>
      </c>
      <c r="J683" s="10" t="str">
        <f t="shared" si="76"/>
        <v/>
      </c>
    </row>
    <row r="684" spans="2:10" x14ac:dyDescent="0.25">
      <c r="B684" s="8" t="str">
        <f>IF(COUNT($B$16:B683)&lt;=24*$D$12,IF(DAY(B683)=1,DATE(YEAR(B683),MONTH(B683),15),DATE(YEAR(B683),MONTH(B683)+1,1)),"")</f>
        <v/>
      </c>
      <c r="C684" s="9" t="str">
        <f t="shared" si="70"/>
        <v/>
      </c>
      <c r="D684" s="9" t="str">
        <f t="shared" si="71"/>
        <v/>
      </c>
      <c r="E684" s="9" t="str">
        <f t="shared" si="72"/>
        <v/>
      </c>
      <c r="F684" s="9" t="str">
        <f t="shared" si="73"/>
        <v/>
      </c>
      <c r="H684" s="11" t="str">
        <f t="shared" si="74"/>
        <v/>
      </c>
      <c r="I684" s="9" t="str">
        <f t="shared" si="75"/>
        <v/>
      </c>
      <c r="J684" s="10" t="str">
        <f t="shared" si="76"/>
        <v/>
      </c>
    </row>
    <row r="685" spans="2:10" x14ac:dyDescent="0.25">
      <c r="B685" s="8" t="str">
        <f>IF(COUNT($B$16:B684)&lt;=24*$D$12,IF(DAY(B684)=1,DATE(YEAR(B684),MONTH(B684),15),DATE(YEAR(B684),MONTH(B684)+1,1)),"")</f>
        <v/>
      </c>
      <c r="C685" s="9" t="str">
        <f t="shared" si="70"/>
        <v/>
      </c>
      <c r="D685" s="9" t="str">
        <f t="shared" si="71"/>
        <v/>
      </c>
      <c r="E685" s="9" t="str">
        <f t="shared" si="72"/>
        <v/>
      </c>
      <c r="F685" s="9" t="str">
        <f t="shared" si="73"/>
        <v/>
      </c>
      <c r="H685" s="11" t="str">
        <f t="shared" si="74"/>
        <v/>
      </c>
      <c r="I685" s="9" t="str">
        <f t="shared" si="75"/>
        <v/>
      </c>
      <c r="J685" s="10" t="str">
        <f t="shared" si="76"/>
        <v/>
      </c>
    </row>
    <row r="686" spans="2:10" x14ac:dyDescent="0.25">
      <c r="B686" s="8" t="str">
        <f>IF(COUNT($B$16:B685)&lt;=24*$D$12,IF(DAY(B685)=1,DATE(YEAR(B685),MONTH(B685),15),DATE(YEAR(B685),MONTH(B685)+1,1)),"")</f>
        <v/>
      </c>
      <c r="C686" s="9" t="str">
        <f t="shared" si="70"/>
        <v/>
      </c>
      <c r="D686" s="9" t="str">
        <f t="shared" si="71"/>
        <v/>
      </c>
      <c r="E686" s="9" t="str">
        <f t="shared" si="72"/>
        <v/>
      </c>
      <c r="F686" s="9" t="str">
        <f t="shared" si="73"/>
        <v/>
      </c>
      <c r="H686" s="11" t="str">
        <f t="shared" si="74"/>
        <v/>
      </c>
      <c r="I686" s="9" t="str">
        <f t="shared" si="75"/>
        <v/>
      </c>
      <c r="J686" s="10" t="str">
        <f t="shared" si="76"/>
        <v/>
      </c>
    </row>
    <row r="687" spans="2:10" x14ac:dyDescent="0.25">
      <c r="B687" s="8" t="str">
        <f>IF(COUNT($B$16:B686)&lt;=24*$D$12,IF(DAY(B686)=1,DATE(YEAR(B686),MONTH(B686),15),DATE(YEAR(B686),MONTH(B686)+1,1)),"")</f>
        <v/>
      </c>
      <c r="C687" s="9" t="str">
        <f t="shared" si="70"/>
        <v/>
      </c>
      <c r="D687" s="9" t="str">
        <f t="shared" si="71"/>
        <v/>
      </c>
      <c r="E687" s="9" t="str">
        <f t="shared" si="72"/>
        <v/>
      </c>
      <c r="F687" s="9" t="str">
        <f t="shared" si="73"/>
        <v/>
      </c>
      <c r="H687" s="11" t="str">
        <f t="shared" si="74"/>
        <v/>
      </c>
      <c r="I687" s="9" t="str">
        <f t="shared" si="75"/>
        <v/>
      </c>
      <c r="J687" s="10" t="str">
        <f t="shared" si="76"/>
        <v/>
      </c>
    </row>
    <row r="688" spans="2:10" x14ac:dyDescent="0.25">
      <c r="B688" s="8" t="str">
        <f>IF(COUNT($B$16:B687)&lt;=24*$D$12,IF(DAY(B687)=1,DATE(YEAR(B687),MONTH(B687),15),DATE(YEAR(B687),MONTH(B687)+1,1)),"")</f>
        <v/>
      </c>
      <c r="C688" s="9" t="str">
        <f t="shared" si="70"/>
        <v/>
      </c>
      <c r="D688" s="9" t="str">
        <f t="shared" si="71"/>
        <v/>
      </c>
      <c r="E688" s="9" t="str">
        <f t="shared" si="72"/>
        <v/>
      </c>
      <c r="F688" s="9" t="str">
        <f t="shared" si="73"/>
        <v/>
      </c>
      <c r="H688" s="11" t="str">
        <f t="shared" si="74"/>
        <v/>
      </c>
      <c r="I688" s="9" t="str">
        <f t="shared" si="75"/>
        <v/>
      </c>
      <c r="J688" s="10" t="str">
        <f t="shared" si="76"/>
        <v/>
      </c>
    </row>
    <row r="689" spans="2:10" x14ac:dyDescent="0.25">
      <c r="B689" s="8" t="str">
        <f>IF(COUNT($B$16:B688)&lt;=24*$D$12,IF(DAY(B688)=1,DATE(YEAR(B688),MONTH(B688),15),DATE(YEAR(B688),MONTH(B688)+1,1)),"")</f>
        <v/>
      </c>
      <c r="C689" s="9" t="str">
        <f t="shared" si="70"/>
        <v/>
      </c>
      <c r="D689" s="9" t="str">
        <f t="shared" si="71"/>
        <v/>
      </c>
      <c r="E689" s="9" t="str">
        <f t="shared" si="72"/>
        <v/>
      </c>
      <c r="F689" s="9" t="str">
        <f t="shared" si="73"/>
        <v/>
      </c>
      <c r="H689" s="11" t="str">
        <f t="shared" si="74"/>
        <v/>
      </c>
      <c r="I689" s="9" t="str">
        <f t="shared" si="75"/>
        <v/>
      </c>
      <c r="J689" s="10" t="str">
        <f t="shared" si="76"/>
        <v/>
      </c>
    </row>
    <row r="690" spans="2:10" x14ac:dyDescent="0.25">
      <c r="B690" s="8" t="str">
        <f>IF(COUNT($B$16:B689)&lt;=24*$D$12,IF(DAY(B689)=1,DATE(YEAR(B689),MONTH(B689),15),DATE(YEAR(B689),MONTH(B689)+1,1)),"")</f>
        <v/>
      </c>
      <c r="C690" s="9" t="str">
        <f t="shared" si="70"/>
        <v/>
      </c>
      <c r="D690" s="9" t="str">
        <f t="shared" si="71"/>
        <v/>
      </c>
      <c r="E690" s="9" t="str">
        <f t="shared" si="72"/>
        <v/>
      </c>
      <c r="F690" s="9" t="str">
        <f t="shared" si="73"/>
        <v/>
      </c>
      <c r="H690" s="11" t="str">
        <f t="shared" si="74"/>
        <v/>
      </c>
      <c r="I690" s="9" t="str">
        <f t="shared" si="75"/>
        <v/>
      </c>
      <c r="J690" s="10" t="str">
        <f t="shared" si="76"/>
        <v/>
      </c>
    </row>
    <row r="691" spans="2:10" x14ac:dyDescent="0.25">
      <c r="B691" s="8" t="str">
        <f>IF(COUNT($B$16:B690)&lt;=24*$D$12,IF(DAY(B690)=1,DATE(YEAR(B690),MONTH(B690),15),DATE(YEAR(B690),MONTH(B690)+1,1)),"")</f>
        <v/>
      </c>
      <c r="C691" s="9" t="str">
        <f t="shared" si="70"/>
        <v/>
      </c>
      <c r="D691" s="9" t="str">
        <f t="shared" si="71"/>
        <v/>
      </c>
      <c r="E691" s="9" t="str">
        <f t="shared" si="72"/>
        <v/>
      </c>
      <c r="F691" s="9" t="str">
        <f t="shared" si="73"/>
        <v/>
      </c>
      <c r="H691" s="11" t="str">
        <f t="shared" si="74"/>
        <v/>
      </c>
      <c r="I691" s="9" t="str">
        <f t="shared" si="75"/>
        <v/>
      </c>
      <c r="J691" s="10" t="str">
        <f t="shared" si="76"/>
        <v/>
      </c>
    </row>
    <row r="692" spans="2:10" x14ac:dyDescent="0.25">
      <c r="B692" s="8" t="str">
        <f>IF(COUNT($B$16:B691)&lt;=24*$D$12,IF(DAY(B691)=1,DATE(YEAR(B691),MONTH(B691),15),DATE(YEAR(B691),MONTH(B691)+1,1)),"")</f>
        <v/>
      </c>
      <c r="C692" s="9" t="str">
        <f t="shared" si="70"/>
        <v/>
      </c>
      <c r="D692" s="9" t="str">
        <f t="shared" si="71"/>
        <v/>
      </c>
      <c r="E692" s="9" t="str">
        <f t="shared" si="72"/>
        <v/>
      </c>
      <c r="F692" s="9" t="str">
        <f t="shared" si="73"/>
        <v/>
      </c>
      <c r="H692" s="11" t="str">
        <f t="shared" si="74"/>
        <v/>
      </c>
      <c r="I692" s="9" t="str">
        <f t="shared" si="75"/>
        <v/>
      </c>
      <c r="J692" s="10" t="str">
        <f t="shared" si="76"/>
        <v/>
      </c>
    </row>
    <row r="693" spans="2:10" x14ac:dyDescent="0.25">
      <c r="B693" s="8" t="str">
        <f>IF(COUNT($B$16:B692)&lt;=24*$D$12,IF(DAY(B692)=1,DATE(YEAR(B692),MONTH(B692),15),DATE(YEAR(B692),MONTH(B692)+1,1)),"")</f>
        <v/>
      </c>
      <c r="C693" s="9" t="str">
        <f t="shared" si="70"/>
        <v/>
      </c>
      <c r="D693" s="9" t="str">
        <f t="shared" si="71"/>
        <v/>
      </c>
      <c r="E693" s="9" t="str">
        <f t="shared" si="72"/>
        <v/>
      </c>
      <c r="F693" s="9" t="str">
        <f t="shared" si="73"/>
        <v/>
      </c>
      <c r="H693" s="11" t="str">
        <f t="shared" si="74"/>
        <v/>
      </c>
      <c r="I693" s="9" t="str">
        <f t="shared" si="75"/>
        <v/>
      </c>
      <c r="J693" s="10" t="str">
        <f t="shared" si="76"/>
        <v/>
      </c>
    </row>
    <row r="694" spans="2:10" x14ac:dyDescent="0.25">
      <c r="B694" s="8" t="str">
        <f>IF(COUNT($B$16:B693)&lt;=24*$D$12,IF(DAY(B693)=1,DATE(YEAR(B693),MONTH(B693),15),DATE(YEAR(B693),MONTH(B693)+1,1)),"")</f>
        <v/>
      </c>
      <c r="C694" s="9" t="str">
        <f t="shared" si="70"/>
        <v/>
      </c>
      <c r="D694" s="9" t="str">
        <f t="shared" si="71"/>
        <v/>
      </c>
      <c r="E694" s="9" t="str">
        <f t="shared" si="72"/>
        <v/>
      </c>
      <c r="F694" s="9" t="str">
        <f t="shared" si="73"/>
        <v/>
      </c>
      <c r="H694" s="11" t="str">
        <f t="shared" si="74"/>
        <v/>
      </c>
      <c r="I694" s="9" t="str">
        <f t="shared" si="75"/>
        <v/>
      </c>
      <c r="J694" s="10" t="str">
        <f t="shared" si="76"/>
        <v/>
      </c>
    </row>
    <row r="695" spans="2:10" x14ac:dyDescent="0.25">
      <c r="B695" s="8" t="str">
        <f>IF(COUNT($B$16:B694)&lt;=24*$D$12,IF(DAY(B694)=1,DATE(YEAR(B694),MONTH(B694),15),DATE(YEAR(B694),MONTH(B694)+1,1)),"")</f>
        <v/>
      </c>
      <c r="C695" s="9" t="str">
        <f t="shared" si="70"/>
        <v/>
      </c>
      <c r="D695" s="9" t="str">
        <f t="shared" si="71"/>
        <v/>
      </c>
      <c r="E695" s="9" t="str">
        <f t="shared" si="72"/>
        <v/>
      </c>
      <c r="F695" s="9" t="str">
        <f t="shared" si="73"/>
        <v/>
      </c>
      <c r="H695" s="11" t="str">
        <f t="shared" si="74"/>
        <v/>
      </c>
      <c r="I695" s="9" t="str">
        <f t="shared" si="75"/>
        <v/>
      </c>
      <c r="J695" s="10" t="str">
        <f t="shared" si="76"/>
        <v/>
      </c>
    </row>
    <row r="696" spans="2:10" x14ac:dyDescent="0.25">
      <c r="B696" s="8" t="str">
        <f>IF(COUNT($B$16:B695)&lt;=24*$D$12,IF(DAY(B695)=1,DATE(YEAR(B695),MONTH(B695),15),DATE(YEAR(B695),MONTH(B695)+1,1)),"")</f>
        <v/>
      </c>
      <c r="C696" s="9" t="str">
        <f t="shared" si="70"/>
        <v/>
      </c>
      <c r="D696" s="9" t="str">
        <f t="shared" si="71"/>
        <v/>
      </c>
      <c r="E696" s="9" t="str">
        <f t="shared" si="72"/>
        <v/>
      </c>
      <c r="F696" s="9" t="str">
        <f t="shared" si="73"/>
        <v/>
      </c>
      <c r="H696" s="11" t="str">
        <f t="shared" si="74"/>
        <v/>
      </c>
      <c r="I696" s="9" t="str">
        <f t="shared" si="75"/>
        <v/>
      </c>
      <c r="J696" s="10" t="str">
        <f t="shared" si="76"/>
        <v/>
      </c>
    </row>
    <row r="697" spans="2:10" x14ac:dyDescent="0.25">
      <c r="B697" s="8" t="str">
        <f>IF(COUNT($B$16:B696)&lt;=24*$D$12,IF(DAY(B696)=1,DATE(YEAR(B696),MONTH(B696),15),DATE(YEAR(B696),MONTH(B696)+1,1)),"")</f>
        <v/>
      </c>
      <c r="C697" s="9" t="str">
        <f t="shared" si="70"/>
        <v/>
      </c>
      <c r="D697" s="9" t="str">
        <f t="shared" si="71"/>
        <v/>
      </c>
      <c r="E697" s="9" t="str">
        <f t="shared" si="72"/>
        <v/>
      </c>
      <c r="F697" s="9" t="str">
        <f t="shared" si="73"/>
        <v/>
      </c>
      <c r="H697" s="11" t="str">
        <f t="shared" si="74"/>
        <v/>
      </c>
      <c r="I697" s="9" t="str">
        <f t="shared" si="75"/>
        <v/>
      </c>
      <c r="J697" s="10" t="str">
        <f t="shared" si="76"/>
        <v/>
      </c>
    </row>
    <row r="698" spans="2:10" x14ac:dyDescent="0.25">
      <c r="B698" s="8" t="str">
        <f>IF(COUNT($B$16:B697)&lt;=24*$D$12,IF(DAY(B697)=1,DATE(YEAR(B697),MONTH(B697),15),DATE(YEAR(B697),MONTH(B697)+1,1)),"")</f>
        <v/>
      </c>
      <c r="C698" s="9" t="str">
        <f t="shared" si="70"/>
        <v/>
      </c>
      <c r="D698" s="9" t="str">
        <f t="shared" si="71"/>
        <v/>
      </c>
      <c r="E698" s="9" t="str">
        <f t="shared" si="72"/>
        <v/>
      </c>
      <c r="F698" s="9" t="str">
        <f t="shared" si="73"/>
        <v/>
      </c>
      <c r="H698" s="11" t="str">
        <f t="shared" si="74"/>
        <v/>
      </c>
      <c r="I698" s="9" t="str">
        <f t="shared" si="75"/>
        <v/>
      </c>
      <c r="J698" s="10" t="str">
        <f t="shared" si="76"/>
        <v/>
      </c>
    </row>
    <row r="699" spans="2:10" x14ac:dyDescent="0.25">
      <c r="B699" s="8" t="str">
        <f>IF(COUNT($B$16:B698)&lt;=24*$D$12,IF(DAY(B698)=1,DATE(YEAR(B698),MONTH(B698),15),DATE(YEAR(B698),MONTH(B698)+1,1)),"")</f>
        <v/>
      </c>
      <c r="C699" s="9" t="str">
        <f t="shared" si="70"/>
        <v/>
      </c>
      <c r="D699" s="9" t="str">
        <f t="shared" si="71"/>
        <v/>
      </c>
      <c r="E699" s="9" t="str">
        <f t="shared" si="72"/>
        <v/>
      </c>
      <c r="F699" s="9" t="str">
        <f t="shared" si="73"/>
        <v/>
      </c>
      <c r="H699" s="11" t="str">
        <f t="shared" si="74"/>
        <v/>
      </c>
      <c r="I699" s="9" t="str">
        <f t="shared" si="75"/>
        <v/>
      </c>
      <c r="J699" s="10" t="str">
        <f t="shared" si="76"/>
        <v/>
      </c>
    </row>
    <row r="700" spans="2:10" x14ac:dyDescent="0.25">
      <c r="B700" s="8" t="str">
        <f>IF(COUNT($B$16:B699)&lt;=24*$D$12,IF(DAY(B699)=1,DATE(YEAR(B699),MONTH(B699),15),DATE(YEAR(B699),MONTH(B699)+1,1)),"")</f>
        <v/>
      </c>
      <c r="C700" s="9" t="str">
        <f t="shared" si="70"/>
        <v/>
      </c>
      <c r="D700" s="9" t="str">
        <f t="shared" si="71"/>
        <v/>
      </c>
      <c r="E700" s="9" t="str">
        <f t="shared" si="72"/>
        <v/>
      </c>
      <c r="F700" s="9" t="str">
        <f t="shared" si="73"/>
        <v/>
      </c>
      <c r="H700" s="11" t="str">
        <f t="shared" si="74"/>
        <v/>
      </c>
      <c r="I700" s="9" t="str">
        <f t="shared" si="75"/>
        <v/>
      </c>
      <c r="J700" s="10" t="str">
        <f t="shared" si="76"/>
        <v/>
      </c>
    </row>
    <row r="701" spans="2:10" x14ac:dyDescent="0.25">
      <c r="B701" s="8" t="str">
        <f>IF(COUNT($B$16:B700)&lt;=24*$D$12,IF(DAY(B700)=1,DATE(YEAR(B700),MONTH(B700),15),DATE(YEAR(B700),MONTH(B700)+1,1)),"")</f>
        <v/>
      </c>
      <c r="C701" s="9" t="str">
        <f t="shared" si="70"/>
        <v/>
      </c>
      <c r="D701" s="9" t="str">
        <f t="shared" si="71"/>
        <v/>
      </c>
      <c r="E701" s="9" t="str">
        <f t="shared" si="72"/>
        <v/>
      </c>
      <c r="F701" s="9" t="str">
        <f t="shared" si="73"/>
        <v/>
      </c>
      <c r="H701" s="11" t="str">
        <f t="shared" si="74"/>
        <v/>
      </c>
      <c r="I701" s="9" t="str">
        <f t="shared" si="75"/>
        <v/>
      </c>
      <c r="J701" s="10" t="str">
        <f t="shared" si="76"/>
        <v/>
      </c>
    </row>
    <row r="702" spans="2:10" x14ac:dyDescent="0.25">
      <c r="B702" s="8" t="str">
        <f>IF(COUNT($B$16:B701)&lt;=24*$D$12,IF(DAY(B701)=1,DATE(YEAR(B701),MONTH(B701),15),DATE(YEAR(B701),MONTH(B701)+1,1)),"")</f>
        <v/>
      </c>
      <c r="C702" s="9" t="str">
        <f t="shared" si="70"/>
        <v/>
      </c>
      <c r="D702" s="9" t="str">
        <f t="shared" si="71"/>
        <v/>
      </c>
      <c r="E702" s="9" t="str">
        <f t="shared" si="72"/>
        <v/>
      </c>
      <c r="F702" s="9" t="str">
        <f t="shared" si="73"/>
        <v/>
      </c>
      <c r="H702" s="11" t="str">
        <f t="shared" si="74"/>
        <v/>
      </c>
      <c r="I702" s="9" t="str">
        <f t="shared" si="75"/>
        <v/>
      </c>
      <c r="J702" s="10" t="str">
        <f t="shared" si="76"/>
        <v/>
      </c>
    </row>
    <row r="703" spans="2:10" x14ac:dyDescent="0.25">
      <c r="B703" s="8" t="str">
        <f>IF(COUNT($B$16:B702)&lt;=24*$D$12,IF(DAY(B702)=1,DATE(YEAR(B702),MONTH(B702),15),DATE(YEAR(B702),MONTH(B702)+1,1)),"")</f>
        <v/>
      </c>
      <c r="C703" s="9" t="str">
        <f t="shared" si="70"/>
        <v/>
      </c>
      <c r="D703" s="9" t="str">
        <f t="shared" si="71"/>
        <v/>
      </c>
      <c r="E703" s="9" t="str">
        <f t="shared" si="72"/>
        <v/>
      </c>
      <c r="F703" s="9" t="str">
        <f t="shared" si="73"/>
        <v/>
      </c>
      <c r="H703" s="11" t="str">
        <f t="shared" si="74"/>
        <v/>
      </c>
      <c r="I703" s="9" t="str">
        <f t="shared" si="75"/>
        <v/>
      </c>
      <c r="J703" s="10" t="str">
        <f t="shared" si="76"/>
        <v/>
      </c>
    </row>
    <row r="704" spans="2:10" x14ac:dyDescent="0.25">
      <c r="B704" s="8" t="str">
        <f>IF(COUNT($B$16:B703)&lt;=24*$D$12,IF(DAY(B703)=1,DATE(YEAR(B703),MONTH(B703),15),DATE(YEAR(B703),MONTH(B703)+1,1)),"")</f>
        <v/>
      </c>
      <c r="C704" s="9" t="str">
        <f t="shared" si="70"/>
        <v/>
      </c>
      <c r="D704" s="9" t="str">
        <f t="shared" si="71"/>
        <v/>
      </c>
      <c r="E704" s="9" t="str">
        <f t="shared" si="72"/>
        <v/>
      </c>
      <c r="F704" s="9" t="str">
        <f t="shared" si="73"/>
        <v/>
      </c>
      <c r="H704" s="11" t="str">
        <f t="shared" si="74"/>
        <v/>
      </c>
      <c r="I704" s="9" t="str">
        <f t="shared" si="75"/>
        <v/>
      </c>
      <c r="J704" s="10" t="str">
        <f t="shared" si="76"/>
        <v/>
      </c>
    </row>
    <row r="705" spans="2:10" x14ac:dyDescent="0.25">
      <c r="B705" s="8" t="str">
        <f>IF(COUNT($B$16:B704)&lt;=24*$D$12,IF(DAY(B704)=1,DATE(YEAR(B704),MONTH(B704),15),DATE(YEAR(B704),MONTH(B704)+1,1)),"")</f>
        <v/>
      </c>
      <c r="C705" s="9" t="str">
        <f t="shared" si="70"/>
        <v/>
      </c>
      <c r="D705" s="9" t="str">
        <f t="shared" si="71"/>
        <v/>
      </c>
      <c r="E705" s="9" t="str">
        <f t="shared" si="72"/>
        <v/>
      </c>
      <c r="F705" s="9" t="str">
        <f t="shared" si="73"/>
        <v/>
      </c>
      <c r="H705" s="11" t="str">
        <f t="shared" si="74"/>
        <v/>
      </c>
      <c r="I705" s="9" t="str">
        <f t="shared" si="75"/>
        <v/>
      </c>
      <c r="J705" s="10" t="str">
        <f t="shared" si="76"/>
        <v/>
      </c>
    </row>
    <row r="706" spans="2:10" x14ac:dyDescent="0.25">
      <c r="B706" s="8" t="str">
        <f>IF(COUNT($B$16:B705)&lt;=24*$D$12,IF(DAY(B705)=1,DATE(YEAR(B705),MONTH(B705),15),DATE(YEAR(B705),MONTH(B705)+1,1)),"")</f>
        <v/>
      </c>
      <c r="C706" s="9" t="str">
        <f t="shared" si="70"/>
        <v/>
      </c>
      <c r="D706" s="9" t="str">
        <f t="shared" si="71"/>
        <v/>
      </c>
      <c r="E706" s="9" t="str">
        <f t="shared" si="72"/>
        <v/>
      </c>
      <c r="F706" s="9" t="str">
        <f t="shared" si="73"/>
        <v/>
      </c>
      <c r="H706" s="11" t="str">
        <f t="shared" si="74"/>
        <v/>
      </c>
      <c r="I706" s="9" t="str">
        <f t="shared" si="75"/>
        <v/>
      </c>
      <c r="J706" s="10" t="str">
        <f t="shared" si="76"/>
        <v/>
      </c>
    </row>
    <row r="707" spans="2:10" x14ac:dyDescent="0.25">
      <c r="B707" s="8" t="str">
        <f>IF(COUNT($B$16:B706)&lt;=24*$D$12,IF(DAY(B706)=1,DATE(YEAR(B706),MONTH(B706),15),DATE(YEAR(B706),MONTH(B706)+1,1)),"")</f>
        <v/>
      </c>
      <c r="C707" s="9" t="str">
        <f t="shared" si="70"/>
        <v/>
      </c>
      <c r="D707" s="9" t="str">
        <f t="shared" si="71"/>
        <v/>
      </c>
      <c r="E707" s="9" t="str">
        <f t="shared" si="72"/>
        <v/>
      </c>
      <c r="F707" s="9" t="str">
        <f t="shared" si="73"/>
        <v/>
      </c>
      <c r="H707" s="11" t="str">
        <f t="shared" si="74"/>
        <v/>
      </c>
      <c r="I707" s="9" t="str">
        <f t="shared" si="75"/>
        <v/>
      </c>
      <c r="J707" s="10" t="str">
        <f t="shared" si="76"/>
        <v/>
      </c>
    </row>
    <row r="708" spans="2:10" x14ac:dyDescent="0.25">
      <c r="B708" s="8" t="str">
        <f>IF(COUNT($B$16:B707)&lt;=24*$D$12,IF(DAY(B707)=1,DATE(YEAR(B707),MONTH(B707),15),DATE(YEAR(B707),MONTH(B707)+1,1)),"")</f>
        <v/>
      </c>
      <c r="C708" s="9" t="str">
        <f t="shared" si="70"/>
        <v/>
      </c>
      <c r="D708" s="9" t="str">
        <f t="shared" si="71"/>
        <v/>
      </c>
      <c r="E708" s="9" t="str">
        <f t="shared" si="72"/>
        <v/>
      </c>
      <c r="F708" s="9" t="str">
        <f t="shared" si="73"/>
        <v/>
      </c>
      <c r="H708" s="11" t="str">
        <f t="shared" si="74"/>
        <v/>
      </c>
      <c r="I708" s="9" t="str">
        <f t="shared" si="75"/>
        <v/>
      </c>
      <c r="J708" s="10" t="str">
        <f t="shared" si="76"/>
        <v/>
      </c>
    </row>
    <row r="709" spans="2:10" x14ac:dyDescent="0.25">
      <c r="B709" s="8" t="str">
        <f>IF(COUNT($B$16:B708)&lt;=24*$D$12,IF(DAY(B708)=1,DATE(YEAR(B708),MONTH(B708),15),DATE(YEAR(B708),MONTH(B708)+1,1)),"")</f>
        <v/>
      </c>
      <c r="C709" s="9" t="str">
        <f t="shared" si="70"/>
        <v/>
      </c>
      <c r="D709" s="9" t="str">
        <f t="shared" si="71"/>
        <v/>
      </c>
      <c r="E709" s="9" t="str">
        <f t="shared" si="72"/>
        <v/>
      </c>
      <c r="F709" s="9" t="str">
        <f t="shared" si="73"/>
        <v/>
      </c>
      <c r="H709" s="11" t="str">
        <f t="shared" si="74"/>
        <v/>
      </c>
      <c r="I709" s="9" t="str">
        <f t="shared" si="75"/>
        <v/>
      </c>
      <c r="J709" s="10" t="str">
        <f t="shared" si="76"/>
        <v/>
      </c>
    </row>
    <row r="710" spans="2:10" x14ac:dyDescent="0.25">
      <c r="B710" s="8" t="str">
        <f>IF(COUNT($B$16:B709)&lt;=24*$D$12,IF(DAY(B709)=1,DATE(YEAR(B709),MONTH(B709),15),DATE(YEAR(B709),MONTH(B709)+1,1)),"")</f>
        <v/>
      </c>
      <c r="C710" s="9" t="str">
        <f t="shared" si="70"/>
        <v/>
      </c>
      <c r="D710" s="9" t="str">
        <f t="shared" si="71"/>
        <v/>
      </c>
      <c r="E710" s="9" t="str">
        <f t="shared" si="72"/>
        <v/>
      </c>
      <c r="F710" s="9" t="str">
        <f t="shared" si="73"/>
        <v/>
      </c>
      <c r="H710" s="11" t="str">
        <f t="shared" si="74"/>
        <v/>
      </c>
      <c r="I710" s="9" t="str">
        <f t="shared" si="75"/>
        <v/>
      </c>
      <c r="J710" s="10" t="str">
        <f t="shared" si="76"/>
        <v/>
      </c>
    </row>
    <row r="711" spans="2:10" x14ac:dyDescent="0.25">
      <c r="B711" s="8" t="str">
        <f>IF(COUNT($B$16:B710)&lt;=24*$D$12,IF(DAY(B710)=1,DATE(YEAR(B710),MONTH(B710),15),DATE(YEAR(B710),MONTH(B710)+1,1)),"")</f>
        <v/>
      </c>
      <c r="C711" s="9" t="str">
        <f t="shared" si="70"/>
        <v/>
      </c>
      <c r="D711" s="9" t="str">
        <f t="shared" si="71"/>
        <v/>
      </c>
      <c r="E711" s="9" t="str">
        <f t="shared" si="72"/>
        <v/>
      </c>
      <c r="F711" s="9" t="str">
        <f t="shared" si="73"/>
        <v/>
      </c>
      <c r="H711" s="11" t="str">
        <f t="shared" si="74"/>
        <v/>
      </c>
      <c r="I711" s="9" t="str">
        <f t="shared" si="75"/>
        <v/>
      </c>
      <c r="J711" s="10" t="str">
        <f t="shared" si="76"/>
        <v/>
      </c>
    </row>
    <row r="712" spans="2:10" x14ac:dyDescent="0.25">
      <c r="B712" s="8" t="str">
        <f>IF(COUNT($B$16:B711)&lt;=24*$D$12,IF(DAY(B711)=1,DATE(YEAR(B711),MONTH(B711),15),DATE(YEAR(B711),MONTH(B711)+1,1)),"")</f>
        <v/>
      </c>
      <c r="C712" s="9" t="str">
        <f t="shared" si="70"/>
        <v/>
      </c>
      <c r="D712" s="9" t="str">
        <f t="shared" si="71"/>
        <v/>
      </c>
      <c r="E712" s="9" t="str">
        <f t="shared" si="72"/>
        <v/>
      </c>
      <c r="F712" s="9" t="str">
        <f t="shared" si="73"/>
        <v/>
      </c>
      <c r="H712" s="11" t="str">
        <f t="shared" si="74"/>
        <v/>
      </c>
      <c r="I712" s="9" t="str">
        <f t="shared" si="75"/>
        <v/>
      </c>
      <c r="J712" s="10" t="str">
        <f t="shared" si="76"/>
        <v/>
      </c>
    </row>
    <row r="713" spans="2:10" x14ac:dyDescent="0.25">
      <c r="B713" s="8" t="str">
        <f>IF(COUNT($B$16:B712)&lt;=24*$D$12,IF(DAY(B712)=1,DATE(YEAR(B712),MONTH(B712),15),DATE(YEAR(B712),MONTH(B712)+1,1)),"")</f>
        <v/>
      </c>
      <c r="C713" s="9" t="str">
        <f t="shared" si="70"/>
        <v/>
      </c>
      <c r="D713" s="9" t="str">
        <f t="shared" si="71"/>
        <v/>
      </c>
      <c r="E713" s="9" t="str">
        <f t="shared" si="72"/>
        <v/>
      </c>
      <c r="F713" s="9" t="str">
        <f t="shared" si="73"/>
        <v/>
      </c>
      <c r="H713" s="11" t="str">
        <f t="shared" si="74"/>
        <v/>
      </c>
      <c r="I713" s="9" t="str">
        <f t="shared" si="75"/>
        <v/>
      </c>
      <c r="J713" s="10" t="str">
        <f t="shared" si="76"/>
        <v/>
      </c>
    </row>
    <row r="714" spans="2:10" x14ac:dyDescent="0.25">
      <c r="B714" s="8" t="str">
        <f>IF(COUNT($B$16:B713)&lt;=24*$D$12,IF(DAY(B713)=1,DATE(YEAR(B713),MONTH(B713),15),DATE(YEAR(B713),MONTH(B713)+1,1)),"")</f>
        <v/>
      </c>
      <c r="C714" s="9" t="str">
        <f t="shared" si="70"/>
        <v/>
      </c>
      <c r="D714" s="9" t="str">
        <f t="shared" si="71"/>
        <v/>
      </c>
      <c r="E714" s="9" t="str">
        <f t="shared" si="72"/>
        <v/>
      </c>
      <c r="F714" s="9" t="str">
        <f t="shared" si="73"/>
        <v/>
      </c>
      <c r="H714" s="11" t="str">
        <f t="shared" si="74"/>
        <v/>
      </c>
      <c r="I714" s="9" t="str">
        <f t="shared" si="75"/>
        <v/>
      </c>
      <c r="J714" s="10" t="str">
        <f t="shared" si="76"/>
        <v/>
      </c>
    </row>
    <row r="715" spans="2:10" x14ac:dyDescent="0.25">
      <c r="B715" s="8" t="str">
        <f>IF(COUNT($B$16:B714)&lt;=24*$D$12,IF(DAY(B714)=1,DATE(YEAR(B714),MONTH(B714),15),DATE(YEAR(B714),MONTH(B714)+1,1)),"")</f>
        <v/>
      </c>
      <c r="C715" s="9" t="str">
        <f t="shared" si="70"/>
        <v/>
      </c>
      <c r="D715" s="9" t="str">
        <f t="shared" si="71"/>
        <v/>
      </c>
      <c r="E715" s="9" t="str">
        <f t="shared" si="72"/>
        <v/>
      </c>
      <c r="F715" s="9" t="str">
        <f t="shared" si="73"/>
        <v/>
      </c>
      <c r="H715" s="11" t="str">
        <f t="shared" si="74"/>
        <v/>
      </c>
      <c r="I715" s="9" t="str">
        <f t="shared" si="75"/>
        <v/>
      </c>
      <c r="J715" s="10" t="str">
        <f t="shared" si="76"/>
        <v/>
      </c>
    </row>
    <row r="716" spans="2:10" x14ac:dyDescent="0.25">
      <c r="B716" s="8" t="str">
        <f>IF(COUNT($B$16:B715)&lt;=24*$D$12,IF(DAY(B715)=1,DATE(YEAR(B715),MONTH(B715),15),DATE(YEAR(B715),MONTH(B715)+1,1)),"")</f>
        <v/>
      </c>
      <c r="C716" s="9" t="str">
        <f t="shared" si="70"/>
        <v/>
      </c>
      <c r="D716" s="9" t="str">
        <f t="shared" si="71"/>
        <v/>
      </c>
      <c r="E716" s="9" t="str">
        <f t="shared" si="72"/>
        <v/>
      </c>
      <c r="F716" s="9" t="str">
        <f t="shared" si="73"/>
        <v/>
      </c>
      <c r="H716" s="11" t="str">
        <f t="shared" si="74"/>
        <v/>
      </c>
      <c r="I716" s="9" t="str">
        <f t="shared" si="75"/>
        <v/>
      </c>
      <c r="J716" s="10" t="str">
        <f t="shared" si="76"/>
        <v/>
      </c>
    </row>
    <row r="717" spans="2:10" x14ac:dyDescent="0.25">
      <c r="B717" s="8" t="str">
        <f>IF(COUNT($B$16:B716)&lt;=24*$D$12,IF(DAY(B716)=1,DATE(YEAR(B716),MONTH(B716),15),DATE(YEAR(B716),MONTH(B716)+1,1)),"")</f>
        <v/>
      </c>
      <c r="C717" s="9" t="str">
        <f t="shared" si="70"/>
        <v/>
      </c>
      <c r="D717" s="9" t="str">
        <f t="shared" si="71"/>
        <v/>
      </c>
      <c r="E717" s="9" t="str">
        <f t="shared" si="72"/>
        <v/>
      </c>
      <c r="F717" s="9" t="str">
        <f t="shared" si="73"/>
        <v/>
      </c>
      <c r="H717" s="11" t="str">
        <f t="shared" si="74"/>
        <v/>
      </c>
      <c r="I717" s="9" t="str">
        <f t="shared" si="75"/>
        <v/>
      </c>
      <c r="J717" s="10" t="str">
        <f t="shared" si="76"/>
        <v/>
      </c>
    </row>
    <row r="718" spans="2:10" x14ac:dyDescent="0.25">
      <c r="B718" s="8" t="str">
        <f>IF(COUNT($B$16:B717)&lt;=24*$D$12,IF(DAY(B717)=1,DATE(YEAR(B717),MONTH(B717),15),DATE(YEAR(B717),MONTH(B717)+1,1)),"")</f>
        <v/>
      </c>
      <c r="C718" s="9" t="str">
        <f t="shared" si="70"/>
        <v/>
      </c>
      <c r="D718" s="9" t="str">
        <f t="shared" si="71"/>
        <v/>
      </c>
      <c r="E718" s="9" t="str">
        <f t="shared" si="72"/>
        <v/>
      </c>
      <c r="F718" s="9" t="str">
        <f t="shared" si="73"/>
        <v/>
      </c>
      <c r="H718" s="11" t="str">
        <f t="shared" si="74"/>
        <v/>
      </c>
      <c r="I718" s="9" t="str">
        <f t="shared" si="75"/>
        <v/>
      </c>
      <c r="J718" s="10" t="str">
        <f t="shared" si="76"/>
        <v/>
      </c>
    </row>
    <row r="719" spans="2:10" x14ac:dyDescent="0.25">
      <c r="B719" s="8" t="str">
        <f>IF(COUNT($B$16:B718)&lt;=24*$D$12,IF(DAY(B718)=1,DATE(YEAR(B718),MONTH(B718),15),DATE(YEAR(B718),MONTH(B718)+1,1)),"")</f>
        <v/>
      </c>
      <c r="C719" s="9" t="str">
        <f t="shared" si="70"/>
        <v/>
      </c>
      <c r="D719" s="9" t="str">
        <f t="shared" si="71"/>
        <v/>
      </c>
      <c r="E719" s="9" t="str">
        <f t="shared" si="72"/>
        <v/>
      </c>
      <c r="F719" s="9" t="str">
        <f t="shared" si="73"/>
        <v/>
      </c>
      <c r="H719" s="11" t="str">
        <f t="shared" si="74"/>
        <v/>
      </c>
      <c r="I719" s="9" t="str">
        <f t="shared" si="75"/>
        <v/>
      </c>
      <c r="J719" s="10" t="str">
        <f t="shared" si="76"/>
        <v/>
      </c>
    </row>
    <row r="720" spans="2:10" x14ac:dyDescent="0.25">
      <c r="B720" s="8" t="str">
        <f>IF(COUNT($B$16:B719)&lt;=24*$D$12,IF(DAY(B719)=1,DATE(YEAR(B719),MONTH(B719),15),DATE(YEAR(B719),MONTH(B719)+1,1)),"")</f>
        <v/>
      </c>
      <c r="C720" s="9" t="str">
        <f t="shared" si="70"/>
        <v/>
      </c>
      <c r="D720" s="9" t="str">
        <f t="shared" si="71"/>
        <v/>
      </c>
      <c r="E720" s="9" t="str">
        <f t="shared" si="72"/>
        <v/>
      </c>
      <c r="F720" s="9" t="str">
        <f t="shared" si="73"/>
        <v/>
      </c>
      <c r="H720" s="11" t="str">
        <f t="shared" si="74"/>
        <v/>
      </c>
      <c r="I720" s="9" t="str">
        <f t="shared" si="75"/>
        <v/>
      </c>
      <c r="J720" s="10" t="str">
        <f t="shared" si="76"/>
        <v/>
      </c>
    </row>
    <row r="721" spans="2:10" x14ac:dyDescent="0.25">
      <c r="B721" s="8" t="str">
        <f>IF(COUNT($B$16:B720)&lt;=24*$D$12,IF(DAY(B720)=1,DATE(YEAR(B720),MONTH(B720),15),DATE(YEAR(B720),MONTH(B720)+1,1)),"")</f>
        <v/>
      </c>
      <c r="C721" s="9" t="str">
        <f t="shared" si="70"/>
        <v/>
      </c>
      <c r="D721" s="9" t="str">
        <f t="shared" si="71"/>
        <v/>
      </c>
      <c r="E721" s="9" t="str">
        <f t="shared" si="72"/>
        <v/>
      </c>
      <c r="F721" s="9" t="str">
        <f t="shared" si="73"/>
        <v/>
      </c>
      <c r="H721" s="11" t="str">
        <f t="shared" si="74"/>
        <v/>
      </c>
      <c r="I721" s="9" t="str">
        <f t="shared" si="75"/>
        <v/>
      </c>
      <c r="J721" s="10" t="str">
        <f t="shared" si="76"/>
        <v/>
      </c>
    </row>
    <row r="722" spans="2:10" x14ac:dyDescent="0.25">
      <c r="B722" s="8" t="str">
        <f>IF(COUNT($B$16:B721)&lt;=24*$D$12,IF(DAY(B721)=1,DATE(YEAR(B721),MONTH(B721),15),DATE(YEAR(B721),MONTH(B721)+1,1)),"")</f>
        <v/>
      </c>
      <c r="C722" s="9" t="str">
        <f t="shared" ref="C722:C785" si="77">IF(B722&lt;&gt;"",IF(AND(MONTH(B722)=1,DAY(B722)=1),VLOOKUP(DATE(YEAR(B722)-1,12,15),$B:$C,2,FALSE)*(1+$D$9),C721),"")</f>
        <v/>
      </c>
      <c r="D722" s="9" t="str">
        <f t="shared" ref="D722:D785" si="78">IF(B722&lt;&gt;"",(C722*$D$7)/24,"")</f>
        <v/>
      </c>
      <c r="E722" s="9" t="str">
        <f t="shared" ref="E722:E785" si="79">IF(B722&lt;&gt;"",(C722*$D$8)/24,"")</f>
        <v/>
      </c>
      <c r="F722" s="9" t="str">
        <f t="shared" ref="F722:F785" si="80">IF(B722&lt;&gt;"",IF(AND(MONTH(B722)=1,DAY(B722)=1),VLOOKUP(DATE(YEAR(B722)-1,12,1),$B:$C,2,FALSE)*$D$8,0),"")</f>
        <v/>
      </c>
      <c r="H722" s="11" t="str">
        <f t="shared" ref="H722:H785" si="81">IF(B722&lt;&gt;"",H721*(1+$D$10)^(1/24)+SUM(D722:E722),"")</f>
        <v/>
      </c>
      <c r="I722" s="9" t="str">
        <f t="shared" ref="I722:I785" si="82">IF(B722&lt;&gt;"",I721*(1+$D$10)^(1/24)+IF(D722&lt;&gt;"",D722,0)+F722,"")</f>
        <v/>
      </c>
      <c r="J722" s="10" t="str">
        <f t="shared" ref="J722:J785" si="83">IF(B722&lt;&gt;"",H722-I722,"")</f>
        <v/>
      </c>
    </row>
    <row r="723" spans="2:10" x14ac:dyDescent="0.25">
      <c r="B723" s="8" t="str">
        <f>IF(COUNT($B$16:B722)&lt;=24*$D$12,IF(DAY(B722)=1,DATE(YEAR(B722),MONTH(B722),15),DATE(YEAR(B722),MONTH(B722)+1,1)),"")</f>
        <v/>
      </c>
      <c r="C723" s="9" t="str">
        <f t="shared" si="77"/>
        <v/>
      </c>
      <c r="D723" s="9" t="str">
        <f t="shared" si="78"/>
        <v/>
      </c>
      <c r="E723" s="9" t="str">
        <f t="shared" si="79"/>
        <v/>
      </c>
      <c r="F723" s="9" t="str">
        <f t="shared" si="80"/>
        <v/>
      </c>
      <c r="H723" s="11" t="str">
        <f t="shared" si="81"/>
        <v/>
      </c>
      <c r="I723" s="9" t="str">
        <f t="shared" si="82"/>
        <v/>
      </c>
      <c r="J723" s="10" t="str">
        <f t="shared" si="83"/>
        <v/>
      </c>
    </row>
    <row r="724" spans="2:10" x14ac:dyDescent="0.25">
      <c r="B724" s="8" t="str">
        <f>IF(COUNT($B$16:B723)&lt;=24*$D$12,IF(DAY(B723)=1,DATE(YEAR(B723),MONTH(B723),15),DATE(YEAR(B723),MONTH(B723)+1,1)),"")</f>
        <v/>
      </c>
      <c r="C724" s="9" t="str">
        <f t="shared" si="77"/>
        <v/>
      </c>
      <c r="D724" s="9" t="str">
        <f t="shared" si="78"/>
        <v/>
      </c>
      <c r="E724" s="9" t="str">
        <f t="shared" si="79"/>
        <v/>
      </c>
      <c r="F724" s="9" t="str">
        <f t="shared" si="80"/>
        <v/>
      </c>
      <c r="H724" s="11" t="str">
        <f t="shared" si="81"/>
        <v/>
      </c>
      <c r="I724" s="9" t="str">
        <f t="shared" si="82"/>
        <v/>
      </c>
      <c r="J724" s="10" t="str">
        <f t="shared" si="83"/>
        <v/>
      </c>
    </row>
    <row r="725" spans="2:10" x14ac:dyDescent="0.25">
      <c r="B725" s="8" t="str">
        <f>IF(COUNT($B$16:B724)&lt;=24*$D$12,IF(DAY(B724)=1,DATE(YEAR(B724),MONTH(B724),15),DATE(YEAR(B724),MONTH(B724)+1,1)),"")</f>
        <v/>
      </c>
      <c r="C725" s="9" t="str">
        <f t="shared" si="77"/>
        <v/>
      </c>
      <c r="D725" s="9" t="str">
        <f t="shared" si="78"/>
        <v/>
      </c>
      <c r="E725" s="9" t="str">
        <f t="shared" si="79"/>
        <v/>
      </c>
      <c r="F725" s="9" t="str">
        <f t="shared" si="80"/>
        <v/>
      </c>
      <c r="H725" s="11" t="str">
        <f t="shared" si="81"/>
        <v/>
      </c>
      <c r="I725" s="9" t="str">
        <f t="shared" si="82"/>
        <v/>
      </c>
      <c r="J725" s="10" t="str">
        <f t="shared" si="83"/>
        <v/>
      </c>
    </row>
    <row r="726" spans="2:10" x14ac:dyDescent="0.25">
      <c r="B726" s="8" t="str">
        <f>IF(COUNT($B$16:B725)&lt;=24*$D$12,IF(DAY(B725)=1,DATE(YEAR(B725),MONTH(B725),15),DATE(YEAR(B725),MONTH(B725)+1,1)),"")</f>
        <v/>
      </c>
      <c r="C726" s="9" t="str">
        <f t="shared" si="77"/>
        <v/>
      </c>
      <c r="D726" s="9" t="str">
        <f t="shared" si="78"/>
        <v/>
      </c>
      <c r="E726" s="9" t="str">
        <f t="shared" si="79"/>
        <v/>
      </c>
      <c r="F726" s="9" t="str">
        <f t="shared" si="80"/>
        <v/>
      </c>
      <c r="H726" s="11" t="str">
        <f t="shared" si="81"/>
        <v/>
      </c>
      <c r="I726" s="9" t="str">
        <f t="shared" si="82"/>
        <v/>
      </c>
      <c r="J726" s="10" t="str">
        <f t="shared" si="83"/>
        <v/>
      </c>
    </row>
    <row r="727" spans="2:10" x14ac:dyDescent="0.25">
      <c r="B727" s="8" t="str">
        <f>IF(COUNT($B$16:B726)&lt;=24*$D$12,IF(DAY(B726)=1,DATE(YEAR(B726),MONTH(B726),15),DATE(YEAR(B726),MONTH(B726)+1,1)),"")</f>
        <v/>
      </c>
      <c r="C727" s="9" t="str">
        <f t="shared" si="77"/>
        <v/>
      </c>
      <c r="D727" s="9" t="str">
        <f t="shared" si="78"/>
        <v/>
      </c>
      <c r="E727" s="9" t="str">
        <f t="shared" si="79"/>
        <v/>
      </c>
      <c r="F727" s="9" t="str">
        <f t="shared" si="80"/>
        <v/>
      </c>
      <c r="H727" s="11" t="str">
        <f t="shared" si="81"/>
        <v/>
      </c>
      <c r="I727" s="9" t="str">
        <f t="shared" si="82"/>
        <v/>
      </c>
      <c r="J727" s="10" t="str">
        <f t="shared" si="83"/>
        <v/>
      </c>
    </row>
    <row r="728" spans="2:10" x14ac:dyDescent="0.25">
      <c r="B728" s="8" t="str">
        <f>IF(COUNT($B$16:B727)&lt;=24*$D$12,IF(DAY(B727)=1,DATE(YEAR(B727),MONTH(B727),15),DATE(YEAR(B727),MONTH(B727)+1,1)),"")</f>
        <v/>
      </c>
      <c r="C728" s="9" t="str">
        <f t="shared" si="77"/>
        <v/>
      </c>
      <c r="D728" s="9" t="str">
        <f t="shared" si="78"/>
        <v/>
      </c>
      <c r="E728" s="9" t="str">
        <f t="shared" si="79"/>
        <v/>
      </c>
      <c r="F728" s="9" t="str">
        <f t="shared" si="80"/>
        <v/>
      </c>
      <c r="H728" s="11" t="str">
        <f t="shared" si="81"/>
        <v/>
      </c>
      <c r="I728" s="9" t="str">
        <f t="shared" si="82"/>
        <v/>
      </c>
      <c r="J728" s="10" t="str">
        <f t="shared" si="83"/>
        <v/>
      </c>
    </row>
    <row r="729" spans="2:10" x14ac:dyDescent="0.25">
      <c r="B729" s="8" t="str">
        <f>IF(COUNT($B$16:B728)&lt;=24*$D$12,IF(DAY(B728)=1,DATE(YEAR(B728),MONTH(B728),15),DATE(YEAR(B728),MONTH(B728)+1,1)),"")</f>
        <v/>
      </c>
      <c r="C729" s="9" t="str">
        <f t="shared" si="77"/>
        <v/>
      </c>
      <c r="D729" s="9" t="str">
        <f t="shared" si="78"/>
        <v/>
      </c>
      <c r="E729" s="9" t="str">
        <f t="shared" si="79"/>
        <v/>
      </c>
      <c r="F729" s="9" t="str">
        <f t="shared" si="80"/>
        <v/>
      </c>
      <c r="H729" s="11" t="str">
        <f t="shared" si="81"/>
        <v/>
      </c>
      <c r="I729" s="9" t="str">
        <f t="shared" si="82"/>
        <v/>
      </c>
      <c r="J729" s="10" t="str">
        <f t="shared" si="83"/>
        <v/>
      </c>
    </row>
    <row r="730" spans="2:10" x14ac:dyDescent="0.25">
      <c r="B730" s="8" t="str">
        <f>IF(COUNT($B$16:B729)&lt;=24*$D$12,IF(DAY(B729)=1,DATE(YEAR(B729),MONTH(B729),15),DATE(YEAR(B729),MONTH(B729)+1,1)),"")</f>
        <v/>
      </c>
      <c r="C730" s="9" t="str">
        <f t="shared" si="77"/>
        <v/>
      </c>
      <c r="D730" s="9" t="str">
        <f t="shared" si="78"/>
        <v/>
      </c>
      <c r="E730" s="9" t="str">
        <f t="shared" si="79"/>
        <v/>
      </c>
      <c r="F730" s="9" t="str">
        <f t="shared" si="80"/>
        <v/>
      </c>
      <c r="H730" s="11" t="str">
        <f t="shared" si="81"/>
        <v/>
      </c>
      <c r="I730" s="9" t="str">
        <f t="shared" si="82"/>
        <v/>
      </c>
      <c r="J730" s="10" t="str">
        <f t="shared" si="83"/>
        <v/>
      </c>
    </row>
    <row r="731" spans="2:10" x14ac:dyDescent="0.25">
      <c r="B731" s="8" t="str">
        <f>IF(COUNT($B$16:B730)&lt;=24*$D$12,IF(DAY(B730)=1,DATE(YEAR(B730),MONTH(B730),15),DATE(YEAR(B730),MONTH(B730)+1,1)),"")</f>
        <v/>
      </c>
      <c r="C731" s="9" t="str">
        <f t="shared" si="77"/>
        <v/>
      </c>
      <c r="D731" s="9" t="str">
        <f t="shared" si="78"/>
        <v/>
      </c>
      <c r="E731" s="9" t="str">
        <f t="shared" si="79"/>
        <v/>
      </c>
      <c r="F731" s="9" t="str">
        <f t="shared" si="80"/>
        <v/>
      </c>
      <c r="H731" s="11" t="str">
        <f t="shared" si="81"/>
        <v/>
      </c>
      <c r="I731" s="9" t="str">
        <f t="shared" si="82"/>
        <v/>
      </c>
      <c r="J731" s="10" t="str">
        <f t="shared" si="83"/>
        <v/>
      </c>
    </row>
    <row r="732" spans="2:10" x14ac:dyDescent="0.25">
      <c r="B732" s="8" t="str">
        <f>IF(COUNT($B$16:B731)&lt;=24*$D$12,IF(DAY(B731)=1,DATE(YEAR(B731),MONTH(B731),15),DATE(YEAR(B731),MONTH(B731)+1,1)),"")</f>
        <v/>
      </c>
      <c r="C732" s="9" t="str">
        <f t="shared" si="77"/>
        <v/>
      </c>
      <c r="D732" s="9" t="str">
        <f t="shared" si="78"/>
        <v/>
      </c>
      <c r="E732" s="9" t="str">
        <f t="shared" si="79"/>
        <v/>
      </c>
      <c r="F732" s="9" t="str">
        <f t="shared" si="80"/>
        <v/>
      </c>
      <c r="H732" s="11" t="str">
        <f t="shared" si="81"/>
        <v/>
      </c>
      <c r="I732" s="9" t="str">
        <f t="shared" si="82"/>
        <v/>
      </c>
      <c r="J732" s="10" t="str">
        <f t="shared" si="83"/>
        <v/>
      </c>
    </row>
    <row r="733" spans="2:10" x14ac:dyDescent="0.25">
      <c r="B733" s="8" t="str">
        <f>IF(COUNT($B$16:B732)&lt;=24*$D$12,IF(DAY(B732)=1,DATE(YEAR(B732),MONTH(B732),15),DATE(YEAR(B732),MONTH(B732)+1,1)),"")</f>
        <v/>
      </c>
      <c r="C733" s="9" t="str">
        <f t="shared" si="77"/>
        <v/>
      </c>
      <c r="D733" s="9" t="str">
        <f t="shared" si="78"/>
        <v/>
      </c>
      <c r="E733" s="9" t="str">
        <f t="shared" si="79"/>
        <v/>
      </c>
      <c r="F733" s="9" t="str">
        <f t="shared" si="80"/>
        <v/>
      </c>
      <c r="H733" s="11" t="str">
        <f t="shared" si="81"/>
        <v/>
      </c>
      <c r="I733" s="9" t="str">
        <f t="shared" si="82"/>
        <v/>
      </c>
      <c r="J733" s="10" t="str">
        <f t="shared" si="83"/>
        <v/>
      </c>
    </row>
    <row r="734" spans="2:10" x14ac:dyDescent="0.25">
      <c r="B734" s="8" t="str">
        <f>IF(COUNT($B$16:B733)&lt;=24*$D$12,IF(DAY(B733)=1,DATE(YEAR(B733),MONTH(B733),15),DATE(YEAR(B733),MONTH(B733)+1,1)),"")</f>
        <v/>
      </c>
      <c r="C734" s="9" t="str">
        <f t="shared" si="77"/>
        <v/>
      </c>
      <c r="D734" s="9" t="str">
        <f t="shared" si="78"/>
        <v/>
      </c>
      <c r="E734" s="9" t="str">
        <f t="shared" si="79"/>
        <v/>
      </c>
      <c r="F734" s="9" t="str">
        <f t="shared" si="80"/>
        <v/>
      </c>
      <c r="H734" s="11" t="str">
        <f t="shared" si="81"/>
        <v/>
      </c>
      <c r="I734" s="9" t="str">
        <f t="shared" si="82"/>
        <v/>
      </c>
      <c r="J734" s="10" t="str">
        <f t="shared" si="83"/>
        <v/>
      </c>
    </row>
    <row r="735" spans="2:10" x14ac:dyDescent="0.25">
      <c r="B735" s="8" t="str">
        <f>IF(COUNT($B$16:B734)&lt;=24*$D$12,IF(DAY(B734)=1,DATE(YEAR(B734),MONTH(B734),15),DATE(YEAR(B734),MONTH(B734)+1,1)),"")</f>
        <v/>
      </c>
      <c r="C735" s="9" t="str">
        <f t="shared" si="77"/>
        <v/>
      </c>
      <c r="D735" s="9" t="str">
        <f t="shared" si="78"/>
        <v/>
      </c>
      <c r="E735" s="9" t="str">
        <f t="shared" si="79"/>
        <v/>
      </c>
      <c r="F735" s="9" t="str">
        <f t="shared" si="80"/>
        <v/>
      </c>
      <c r="H735" s="11" t="str">
        <f t="shared" si="81"/>
        <v/>
      </c>
      <c r="I735" s="9" t="str">
        <f t="shared" si="82"/>
        <v/>
      </c>
      <c r="J735" s="10" t="str">
        <f t="shared" si="83"/>
        <v/>
      </c>
    </row>
    <row r="736" spans="2:10" x14ac:dyDescent="0.25">
      <c r="B736" s="8" t="str">
        <f>IF(COUNT($B$16:B735)&lt;=24*$D$12,IF(DAY(B735)=1,DATE(YEAR(B735),MONTH(B735),15),DATE(YEAR(B735),MONTH(B735)+1,1)),"")</f>
        <v/>
      </c>
      <c r="C736" s="9" t="str">
        <f t="shared" si="77"/>
        <v/>
      </c>
      <c r="D736" s="9" t="str">
        <f t="shared" si="78"/>
        <v/>
      </c>
      <c r="E736" s="9" t="str">
        <f t="shared" si="79"/>
        <v/>
      </c>
      <c r="F736" s="9" t="str">
        <f t="shared" si="80"/>
        <v/>
      </c>
      <c r="H736" s="11" t="str">
        <f t="shared" si="81"/>
        <v/>
      </c>
      <c r="I736" s="9" t="str">
        <f t="shared" si="82"/>
        <v/>
      </c>
      <c r="J736" s="10" t="str">
        <f t="shared" si="83"/>
        <v/>
      </c>
    </row>
    <row r="737" spans="2:10" x14ac:dyDescent="0.25">
      <c r="B737" s="8" t="str">
        <f>IF(COUNT($B$16:B736)&lt;=24*$D$12,IF(DAY(B736)=1,DATE(YEAR(B736),MONTH(B736),15),DATE(YEAR(B736),MONTH(B736)+1,1)),"")</f>
        <v/>
      </c>
      <c r="C737" s="9" t="str">
        <f t="shared" si="77"/>
        <v/>
      </c>
      <c r="D737" s="9" t="str">
        <f t="shared" si="78"/>
        <v/>
      </c>
      <c r="E737" s="9" t="str">
        <f t="shared" si="79"/>
        <v/>
      </c>
      <c r="F737" s="9" t="str">
        <f t="shared" si="80"/>
        <v/>
      </c>
      <c r="H737" s="11" t="str">
        <f t="shared" si="81"/>
        <v/>
      </c>
      <c r="I737" s="9" t="str">
        <f t="shared" si="82"/>
        <v/>
      </c>
      <c r="J737" s="10" t="str">
        <f t="shared" si="83"/>
        <v/>
      </c>
    </row>
    <row r="738" spans="2:10" x14ac:dyDescent="0.25">
      <c r="B738" s="8" t="str">
        <f>IF(COUNT($B$16:B737)&lt;=24*$D$12,IF(DAY(B737)=1,DATE(YEAR(B737),MONTH(B737),15),DATE(YEAR(B737),MONTH(B737)+1,1)),"")</f>
        <v/>
      </c>
      <c r="C738" s="9" t="str">
        <f t="shared" si="77"/>
        <v/>
      </c>
      <c r="D738" s="9" t="str">
        <f t="shared" si="78"/>
        <v/>
      </c>
      <c r="E738" s="9" t="str">
        <f t="shared" si="79"/>
        <v/>
      </c>
      <c r="F738" s="9" t="str">
        <f t="shared" si="80"/>
        <v/>
      </c>
      <c r="H738" s="11" t="str">
        <f t="shared" si="81"/>
        <v/>
      </c>
      <c r="I738" s="9" t="str">
        <f t="shared" si="82"/>
        <v/>
      </c>
      <c r="J738" s="10" t="str">
        <f t="shared" si="83"/>
        <v/>
      </c>
    </row>
    <row r="739" spans="2:10" x14ac:dyDescent="0.25">
      <c r="B739" s="8" t="str">
        <f>IF(COUNT($B$16:B738)&lt;=24*$D$12,IF(DAY(B738)=1,DATE(YEAR(B738),MONTH(B738),15),DATE(YEAR(B738),MONTH(B738)+1,1)),"")</f>
        <v/>
      </c>
      <c r="C739" s="9" t="str">
        <f t="shared" si="77"/>
        <v/>
      </c>
      <c r="D739" s="9" t="str">
        <f t="shared" si="78"/>
        <v/>
      </c>
      <c r="E739" s="9" t="str">
        <f t="shared" si="79"/>
        <v/>
      </c>
      <c r="F739" s="9" t="str">
        <f t="shared" si="80"/>
        <v/>
      </c>
      <c r="H739" s="11" t="str">
        <f t="shared" si="81"/>
        <v/>
      </c>
      <c r="I739" s="9" t="str">
        <f t="shared" si="82"/>
        <v/>
      </c>
      <c r="J739" s="10" t="str">
        <f t="shared" si="83"/>
        <v/>
      </c>
    </row>
    <row r="740" spans="2:10" x14ac:dyDescent="0.25">
      <c r="B740" s="8" t="str">
        <f>IF(COUNT($B$16:B739)&lt;=24*$D$12,IF(DAY(B739)=1,DATE(YEAR(B739),MONTH(B739),15),DATE(YEAR(B739),MONTH(B739)+1,1)),"")</f>
        <v/>
      </c>
      <c r="C740" s="9" t="str">
        <f t="shared" si="77"/>
        <v/>
      </c>
      <c r="D740" s="9" t="str">
        <f t="shared" si="78"/>
        <v/>
      </c>
      <c r="E740" s="9" t="str">
        <f t="shared" si="79"/>
        <v/>
      </c>
      <c r="F740" s="9" t="str">
        <f t="shared" si="80"/>
        <v/>
      </c>
      <c r="H740" s="11" t="str">
        <f t="shared" si="81"/>
        <v/>
      </c>
      <c r="I740" s="9" t="str">
        <f t="shared" si="82"/>
        <v/>
      </c>
      <c r="J740" s="10" t="str">
        <f t="shared" si="83"/>
        <v/>
      </c>
    </row>
    <row r="741" spans="2:10" x14ac:dyDescent="0.25">
      <c r="B741" s="8" t="str">
        <f>IF(COUNT($B$16:B740)&lt;=24*$D$12,IF(DAY(B740)=1,DATE(YEAR(B740),MONTH(B740),15),DATE(YEAR(B740),MONTH(B740)+1,1)),"")</f>
        <v/>
      </c>
      <c r="C741" s="9" t="str">
        <f t="shared" si="77"/>
        <v/>
      </c>
      <c r="D741" s="9" t="str">
        <f t="shared" si="78"/>
        <v/>
      </c>
      <c r="E741" s="9" t="str">
        <f t="shared" si="79"/>
        <v/>
      </c>
      <c r="F741" s="9" t="str">
        <f t="shared" si="80"/>
        <v/>
      </c>
      <c r="H741" s="11" t="str">
        <f t="shared" si="81"/>
        <v/>
      </c>
      <c r="I741" s="9" t="str">
        <f t="shared" si="82"/>
        <v/>
      </c>
      <c r="J741" s="10" t="str">
        <f t="shared" si="83"/>
        <v/>
      </c>
    </row>
    <row r="742" spans="2:10" x14ac:dyDescent="0.25">
      <c r="B742" s="8" t="str">
        <f>IF(COUNT($B$16:B741)&lt;=24*$D$12,IF(DAY(B741)=1,DATE(YEAR(B741),MONTH(B741),15),DATE(YEAR(B741),MONTH(B741)+1,1)),"")</f>
        <v/>
      </c>
      <c r="C742" s="9" t="str">
        <f t="shared" si="77"/>
        <v/>
      </c>
      <c r="D742" s="9" t="str">
        <f t="shared" si="78"/>
        <v/>
      </c>
      <c r="E742" s="9" t="str">
        <f t="shared" si="79"/>
        <v/>
      </c>
      <c r="F742" s="9" t="str">
        <f t="shared" si="80"/>
        <v/>
      </c>
      <c r="H742" s="11" t="str">
        <f t="shared" si="81"/>
        <v/>
      </c>
      <c r="I742" s="9" t="str">
        <f t="shared" si="82"/>
        <v/>
      </c>
      <c r="J742" s="10" t="str">
        <f t="shared" si="83"/>
        <v/>
      </c>
    </row>
    <row r="743" spans="2:10" x14ac:dyDescent="0.25">
      <c r="B743" s="8" t="str">
        <f>IF(COUNT($B$16:B742)&lt;=24*$D$12,IF(DAY(B742)=1,DATE(YEAR(B742),MONTH(B742),15),DATE(YEAR(B742),MONTH(B742)+1,1)),"")</f>
        <v/>
      </c>
      <c r="C743" s="9" t="str">
        <f t="shared" si="77"/>
        <v/>
      </c>
      <c r="D743" s="9" t="str">
        <f t="shared" si="78"/>
        <v/>
      </c>
      <c r="E743" s="9" t="str">
        <f t="shared" si="79"/>
        <v/>
      </c>
      <c r="F743" s="9" t="str">
        <f t="shared" si="80"/>
        <v/>
      </c>
      <c r="H743" s="11" t="str">
        <f t="shared" si="81"/>
        <v/>
      </c>
      <c r="I743" s="9" t="str">
        <f t="shared" si="82"/>
        <v/>
      </c>
      <c r="J743" s="10" t="str">
        <f t="shared" si="83"/>
        <v/>
      </c>
    </row>
    <row r="744" spans="2:10" x14ac:dyDescent="0.25">
      <c r="B744" s="8" t="str">
        <f>IF(COUNT($B$16:B743)&lt;=24*$D$12,IF(DAY(B743)=1,DATE(YEAR(B743),MONTH(B743),15),DATE(YEAR(B743),MONTH(B743)+1,1)),"")</f>
        <v/>
      </c>
      <c r="C744" s="9" t="str">
        <f t="shared" si="77"/>
        <v/>
      </c>
      <c r="D744" s="9" t="str">
        <f t="shared" si="78"/>
        <v/>
      </c>
      <c r="E744" s="9" t="str">
        <f t="shared" si="79"/>
        <v/>
      </c>
      <c r="F744" s="9" t="str">
        <f t="shared" si="80"/>
        <v/>
      </c>
      <c r="H744" s="11" t="str">
        <f t="shared" si="81"/>
        <v/>
      </c>
      <c r="I744" s="9" t="str">
        <f t="shared" si="82"/>
        <v/>
      </c>
      <c r="J744" s="10" t="str">
        <f t="shared" si="83"/>
        <v/>
      </c>
    </row>
    <row r="745" spans="2:10" x14ac:dyDescent="0.25">
      <c r="B745" s="8" t="str">
        <f>IF(COUNT($B$16:B744)&lt;=24*$D$12,IF(DAY(B744)=1,DATE(YEAR(B744),MONTH(B744),15),DATE(YEAR(B744),MONTH(B744)+1,1)),"")</f>
        <v/>
      </c>
      <c r="C745" s="9" t="str">
        <f t="shared" si="77"/>
        <v/>
      </c>
      <c r="D745" s="9" t="str">
        <f t="shared" si="78"/>
        <v/>
      </c>
      <c r="E745" s="9" t="str">
        <f t="shared" si="79"/>
        <v/>
      </c>
      <c r="F745" s="9" t="str">
        <f t="shared" si="80"/>
        <v/>
      </c>
      <c r="H745" s="11" t="str">
        <f t="shared" si="81"/>
        <v/>
      </c>
      <c r="I745" s="9" t="str">
        <f t="shared" si="82"/>
        <v/>
      </c>
      <c r="J745" s="10" t="str">
        <f t="shared" si="83"/>
        <v/>
      </c>
    </row>
    <row r="746" spans="2:10" x14ac:dyDescent="0.25">
      <c r="B746" s="8" t="str">
        <f>IF(COUNT($B$16:B745)&lt;=24*$D$12,IF(DAY(B745)=1,DATE(YEAR(B745),MONTH(B745),15),DATE(YEAR(B745),MONTH(B745)+1,1)),"")</f>
        <v/>
      </c>
      <c r="C746" s="9" t="str">
        <f t="shared" si="77"/>
        <v/>
      </c>
      <c r="D746" s="9" t="str">
        <f t="shared" si="78"/>
        <v/>
      </c>
      <c r="E746" s="9" t="str">
        <f t="shared" si="79"/>
        <v/>
      </c>
      <c r="F746" s="9" t="str">
        <f t="shared" si="80"/>
        <v/>
      </c>
      <c r="H746" s="11" t="str">
        <f t="shared" si="81"/>
        <v/>
      </c>
      <c r="I746" s="9" t="str">
        <f t="shared" si="82"/>
        <v/>
      </c>
      <c r="J746" s="10" t="str">
        <f t="shared" si="83"/>
        <v/>
      </c>
    </row>
    <row r="747" spans="2:10" x14ac:dyDescent="0.25">
      <c r="B747" s="8" t="str">
        <f>IF(COUNT($B$16:B746)&lt;=24*$D$12,IF(DAY(B746)=1,DATE(YEAR(B746),MONTH(B746),15),DATE(YEAR(B746),MONTH(B746)+1,1)),"")</f>
        <v/>
      </c>
      <c r="C747" s="9" t="str">
        <f t="shared" si="77"/>
        <v/>
      </c>
      <c r="D747" s="9" t="str">
        <f t="shared" si="78"/>
        <v/>
      </c>
      <c r="E747" s="9" t="str">
        <f t="shared" si="79"/>
        <v/>
      </c>
      <c r="F747" s="9" t="str">
        <f t="shared" si="80"/>
        <v/>
      </c>
      <c r="H747" s="11" t="str">
        <f t="shared" si="81"/>
        <v/>
      </c>
      <c r="I747" s="9" t="str">
        <f t="shared" si="82"/>
        <v/>
      </c>
      <c r="J747" s="10" t="str">
        <f t="shared" si="83"/>
        <v/>
      </c>
    </row>
    <row r="748" spans="2:10" x14ac:dyDescent="0.25">
      <c r="B748" s="8" t="str">
        <f>IF(COUNT($B$16:B747)&lt;=24*$D$12,IF(DAY(B747)=1,DATE(YEAR(B747),MONTH(B747),15),DATE(YEAR(B747),MONTH(B747)+1,1)),"")</f>
        <v/>
      </c>
      <c r="C748" s="9" t="str">
        <f t="shared" si="77"/>
        <v/>
      </c>
      <c r="D748" s="9" t="str">
        <f t="shared" si="78"/>
        <v/>
      </c>
      <c r="E748" s="9" t="str">
        <f t="shared" si="79"/>
        <v/>
      </c>
      <c r="F748" s="9" t="str">
        <f t="shared" si="80"/>
        <v/>
      </c>
      <c r="H748" s="11" t="str">
        <f t="shared" si="81"/>
        <v/>
      </c>
      <c r="I748" s="9" t="str">
        <f t="shared" si="82"/>
        <v/>
      </c>
      <c r="J748" s="10" t="str">
        <f t="shared" si="83"/>
        <v/>
      </c>
    </row>
    <row r="749" spans="2:10" x14ac:dyDescent="0.25">
      <c r="B749" s="8" t="str">
        <f>IF(COUNT($B$16:B748)&lt;=24*$D$12,IF(DAY(B748)=1,DATE(YEAR(B748),MONTH(B748),15),DATE(YEAR(B748),MONTH(B748)+1,1)),"")</f>
        <v/>
      </c>
      <c r="C749" s="9" t="str">
        <f t="shared" si="77"/>
        <v/>
      </c>
      <c r="D749" s="9" t="str">
        <f t="shared" si="78"/>
        <v/>
      </c>
      <c r="E749" s="9" t="str">
        <f t="shared" si="79"/>
        <v/>
      </c>
      <c r="F749" s="9" t="str">
        <f t="shared" si="80"/>
        <v/>
      </c>
      <c r="H749" s="11" t="str">
        <f t="shared" si="81"/>
        <v/>
      </c>
      <c r="I749" s="9" t="str">
        <f t="shared" si="82"/>
        <v/>
      </c>
      <c r="J749" s="10" t="str">
        <f t="shared" si="83"/>
        <v/>
      </c>
    </row>
    <row r="750" spans="2:10" x14ac:dyDescent="0.25">
      <c r="B750" s="8" t="str">
        <f>IF(COUNT($B$16:B749)&lt;=24*$D$12,IF(DAY(B749)=1,DATE(YEAR(B749),MONTH(B749),15),DATE(YEAR(B749),MONTH(B749)+1,1)),"")</f>
        <v/>
      </c>
      <c r="C750" s="9" t="str">
        <f t="shared" si="77"/>
        <v/>
      </c>
      <c r="D750" s="9" t="str">
        <f t="shared" si="78"/>
        <v/>
      </c>
      <c r="E750" s="9" t="str">
        <f t="shared" si="79"/>
        <v/>
      </c>
      <c r="F750" s="9" t="str">
        <f t="shared" si="80"/>
        <v/>
      </c>
      <c r="H750" s="11" t="str">
        <f t="shared" si="81"/>
        <v/>
      </c>
      <c r="I750" s="9" t="str">
        <f t="shared" si="82"/>
        <v/>
      </c>
      <c r="J750" s="10" t="str">
        <f t="shared" si="83"/>
        <v/>
      </c>
    </row>
    <row r="751" spans="2:10" x14ac:dyDescent="0.25">
      <c r="B751" s="8" t="str">
        <f>IF(COUNT($B$16:B750)&lt;=24*$D$12,IF(DAY(B750)=1,DATE(YEAR(B750),MONTH(B750),15),DATE(YEAR(B750),MONTH(B750)+1,1)),"")</f>
        <v/>
      </c>
      <c r="C751" s="9" t="str">
        <f t="shared" si="77"/>
        <v/>
      </c>
      <c r="D751" s="9" t="str">
        <f t="shared" si="78"/>
        <v/>
      </c>
      <c r="E751" s="9" t="str">
        <f t="shared" si="79"/>
        <v/>
      </c>
      <c r="F751" s="9" t="str">
        <f t="shared" si="80"/>
        <v/>
      </c>
      <c r="H751" s="11" t="str">
        <f t="shared" si="81"/>
        <v/>
      </c>
      <c r="I751" s="9" t="str">
        <f t="shared" si="82"/>
        <v/>
      </c>
      <c r="J751" s="10" t="str">
        <f t="shared" si="83"/>
        <v/>
      </c>
    </row>
    <row r="752" spans="2:10" x14ac:dyDescent="0.25">
      <c r="B752" s="8" t="str">
        <f>IF(COUNT($B$16:B751)&lt;=24*$D$12,IF(DAY(B751)=1,DATE(YEAR(B751),MONTH(B751),15),DATE(YEAR(B751),MONTH(B751)+1,1)),"")</f>
        <v/>
      </c>
      <c r="C752" s="9" t="str">
        <f t="shared" si="77"/>
        <v/>
      </c>
      <c r="D752" s="9" t="str">
        <f t="shared" si="78"/>
        <v/>
      </c>
      <c r="E752" s="9" t="str">
        <f t="shared" si="79"/>
        <v/>
      </c>
      <c r="F752" s="9" t="str">
        <f t="shared" si="80"/>
        <v/>
      </c>
      <c r="H752" s="11" t="str">
        <f t="shared" si="81"/>
        <v/>
      </c>
      <c r="I752" s="9" t="str">
        <f t="shared" si="82"/>
        <v/>
      </c>
      <c r="J752" s="10" t="str">
        <f t="shared" si="83"/>
        <v/>
      </c>
    </row>
    <row r="753" spans="2:10" x14ac:dyDescent="0.25">
      <c r="B753" s="8" t="str">
        <f>IF(COUNT($B$16:B752)&lt;=24*$D$12,IF(DAY(B752)=1,DATE(YEAR(B752),MONTH(B752),15),DATE(YEAR(B752),MONTH(B752)+1,1)),"")</f>
        <v/>
      </c>
      <c r="C753" s="9" t="str">
        <f t="shared" si="77"/>
        <v/>
      </c>
      <c r="D753" s="9" t="str">
        <f t="shared" si="78"/>
        <v/>
      </c>
      <c r="E753" s="9" t="str">
        <f t="shared" si="79"/>
        <v/>
      </c>
      <c r="F753" s="9" t="str">
        <f t="shared" si="80"/>
        <v/>
      </c>
      <c r="H753" s="11" t="str">
        <f t="shared" si="81"/>
        <v/>
      </c>
      <c r="I753" s="9" t="str">
        <f t="shared" si="82"/>
        <v/>
      </c>
      <c r="J753" s="10" t="str">
        <f t="shared" si="83"/>
        <v/>
      </c>
    </row>
    <row r="754" spans="2:10" x14ac:dyDescent="0.25">
      <c r="B754" s="8" t="str">
        <f>IF(COUNT($B$16:B753)&lt;=24*$D$12,IF(DAY(B753)=1,DATE(YEAR(B753),MONTH(B753),15),DATE(YEAR(B753),MONTH(B753)+1,1)),"")</f>
        <v/>
      </c>
      <c r="C754" s="9" t="str">
        <f t="shared" si="77"/>
        <v/>
      </c>
      <c r="D754" s="9" t="str">
        <f t="shared" si="78"/>
        <v/>
      </c>
      <c r="E754" s="9" t="str">
        <f t="shared" si="79"/>
        <v/>
      </c>
      <c r="F754" s="9" t="str">
        <f t="shared" si="80"/>
        <v/>
      </c>
      <c r="H754" s="11" t="str">
        <f t="shared" si="81"/>
        <v/>
      </c>
      <c r="I754" s="9" t="str">
        <f t="shared" si="82"/>
        <v/>
      </c>
      <c r="J754" s="10" t="str">
        <f t="shared" si="83"/>
        <v/>
      </c>
    </row>
    <row r="755" spans="2:10" x14ac:dyDescent="0.25">
      <c r="B755" s="8" t="str">
        <f>IF(COUNT($B$16:B754)&lt;=24*$D$12,IF(DAY(B754)=1,DATE(YEAR(B754),MONTH(B754),15),DATE(YEAR(B754),MONTH(B754)+1,1)),"")</f>
        <v/>
      </c>
      <c r="C755" s="9" t="str">
        <f t="shared" si="77"/>
        <v/>
      </c>
      <c r="D755" s="9" t="str">
        <f t="shared" si="78"/>
        <v/>
      </c>
      <c r="E755" s="9" t="str">
        <f t="shared" si="79"/>
        <v/>
      </c>
      <c r="F755" s="9" t="str">
        <f t="shared" si="80"/>
        <v/>
      </c>
      <c r="H755" s="11" t="str">
        <f t="shared" si="81"/>
        <v/>
      </c>
      <c r="I755" s="9" t="str">
        <f t="shared" si="82"/>
        <v/>
      </c>
      <c r="J755" s="10" t="str">
        <f t="shared" si="83"/>
        <v/>
      </c>
    </row>
    <row r="756" spans="2:10" x14ac:dyDescent="0.25">
      <c r="B756" s="8" t="str">
        <f>IF(COUNT($B$16:B755)&lt;=24*$D$12,IF(DAY(B755)=1,DATE(YEAR(B755),MONTH(B755),15),DATE(YEAR(B755),MONTH(B755)+1,1)),"")</f>
        <v/>
      </c>
      <c r="C756" s="9" t="str">
        <f t="shared" si="77"/>
        <v/>
      </c>
      <c r="D756" s="9" t="str">
        <f t="shared" si="78"/>
        <v/>
      </c>
      <c r="E756" s="9" t="str">
        <f t="shared" si="79"/>
        <v/>
      </c>
      <c r="F756" s="9" t="str">
        <f t="shared" si="80"/>
        <v/>
      </c>
      <c r="H756" s="11" t="str">
        <f t="shared" si="81"/>
        <v/>
      </c>
      <c r="I756" s="9" t="str">
        <f t="shared" si="82"/>
        <v/>
      </c>
      <c r="J756" s="10" t="str">
        <f t="shared" si="83"/>
        <v/>
      </c>
    </row>
    <row r="757" spans="2:10" x14ac:dyDescent="0.25">
      <c r="B757" s="8" t="str">
        <f>IF(COUNT($B$16:B756)&lt;=24*$D$12,IF(DAY(B756)=1,DATE(YEAR(B756),MONTH(B756),15),DATE(YEAR(B756),MONTH(B756)+1,1)),"")</f>
        <v/>
      </c>
      <c r="C757" s="9" t="str">
        <f t="shared" si="77"/>
        <v/>
      </c>
      <c r="D757" s="9" t="str">
        <f t="shared" si="78"/>
        <v/>
      </c>
      <c r="E757" s="9" t="str">
        <f t="shared" si="79"/>
        <v/>
      </c>
      <c r="F757" s="9" t="str">
        <f t="shared" si="80"/>
        <v/>
      </c>
      <c r="H757" s="11" t="str">
        <f t="shared" si="81"/>
        <v/>
      </c>
      <c r="I757" s="9" t="str">
        <f t="shared" si="82"/>
        <v/>
      </c>
      <c r="J757" s="10" t="str">
        <f t="shared" si="83"/>
        <v/>
      </c>
    </row>
    <row r="758" spans="2:10" x14ac:dyDescent="0.25">
      <c r="B758" s="8" t="str">
        <f>IF(COUNT($B$16:B757)&lt;=24*$D$12,IF(DAY(B757)=1,DATE(YEAR(B757),MONTH(B757),15),DATE(YEAR(B757),MONTH(B757)+1,1)),"")</f>
        <v/>
      </c>
      <c r="C758" s="9" t="str">
        <f t="shared" si="77"/>
        <v/>
      </c>
      <c r="D758" s="9" t="str">
        <f t="shared" si="78"/>
        <v/>
      </c>
      <c r="E758" s="9" t="str">
        <f t="shared" si="79"/>
        <v/>
      </c>
      <c r="F758" s="9" t="str">
        <f t="shared" si="80"/>
        <v/>
      </c>
      <c r="H758" s="11" t="str">
        <f t="shared" si="81"/>
        <v/>
      </c>
      <c r="I758" s="9" t="str">
        <f t="shared" si="82"/>
        <v/>
      </c>
      <c r="J758" s="10" t="str">
        <f t="shared" si="83"/>
        <v/>
      </c>
    </row>
    <row r="759" spans="2:10" x14ac:dyDescent="0.25">
      <c r="B759" s="8" t="str">
        <f>IF(COUNT($B$16:B758)&lt;=24*$D$12,IF(DAY(B758)=1,DATE(YEAR(B758),MONTH(B758),15),DATE(YEAR(B758),MONTH(B758)+1,1)),"")</f>
        <v/>
      </c>
      <c r="C759" s="9" t="str">
        <f t="shared" si="77"/>
        <v/>
      </c>
      <c r="D759" s="9" t="str">
        <f t="shared" si="78"/>
        <v/>
      </c>
      <c r="E759" s="9" t="str">
        <f t="shared" si="79"/>
        <v/>
      </c>
      <c r="F759" s="9" t="str">
        <f t="shared" si="80"/>
        <v/>
      </c>
      <c r="H759" s="11" t="str">
        <f t="shared" si="81"/>
        <v/>
      </c>
      <c r="I759" s="9" t="str">
        <f t="shared" si="82"/>
        <v/>
      </c>
      <c r="J759" s="10" t="str">
        <f t="shared" si="83"/>
        <v/>
      </c>
    </row>
    <row r="760" spans="2:10" x14ac:dyDescent="0.25">
      <c r="B760" s="8" t="str">
        <f>IF(COUNT($B$16:B759)&lt;=24*$D$12,IF(DAY(B759)=1,DATE(YEAR(B759),MONTH(B759),15),DATE(YEAR(B759),MONTH(B759)+1,1)),"")</f>
        <v/>
      </c>
      <c r="C760" s="9" t="str">
        <f t="shared" si="77"/>
        <v/>
      </c>
      <c r="D760" s="9" t="str">
        <f t="shared" si="78"/>
        <v/>
      </c>
      <c r="E760" s="9" t="str">
        <f t="shared" si="79"/>
        <v/>
      </c>
      <c r="F760" s="9" t="str">
        <f t="shared" si="80"/>
        <v/>
      </c>
      <c r="H760" s="11" t="str">
        <f t="shared" si="81"/>
        <v/>
      </c>
      <c r="I760" s="9" t="str">
        <f t="shared" si="82"/>
        <v/>
      </c>
      <c r="J760" s="10" t="str">
        <f t="shared" si="83"/>
        <v/>
      </c>
    </row>
    <row r="761" spans="2:10" x14ac:dyDescent="0.25">
      <c r="B761" s="8" t="str">
        <f>IF(COUNT($B$16:B760)&lt;=24*$D$12,IF(DAY(B760)=1,DATE(YEAR(B760),MONTH(B760),15),DATE(YEAR(B760),MONTH(B760)+1,1)),"")</f>
        <v/>
      </c>
      <c r="C761" s="9" t="str">
        <f t="shared" si="77"/>
        <v/>
      </c>
      <c r="D761" s="9" t="str">
        <f t="shared" si="78"/>
        <v/>
      </c>
      <c r="E761" s="9" t="str">
        <f t="shared" si="79"/>
        <v/>
      </c>
      <c r="F761" s="9" t="str">
        <f t="shared" si="80"/>
        <v/>
      </c>
      <c r="H761" s="11" t="str">
        <f t="shared" si="81"/>
        <v/>
      </c>
      <c r="I761" s="9" t="str">
        <f t="shared" si="82"/>
        <v/>
      </c>
      <c r="J761" s="10" t="str">
        <f t="shared" si="83"/>
        <v/>
      </c>
    </row>
    <row r="762" spans="2:10" x14ac:dyDescent="0.25">
      <c r="B762" s="8" t="str">
        <f>IF(COUNT($B$16:B761)&lt;=24*$D$12,IF(DAY(B761)=1,DATE(YEAR(B761),MONTH(B761),15),DATE(YEAR(B761),MONTH(B761)+1,1)),"")</f>
        <v/>
      </c>
      <c r="C762" s="9" t="str">
        <f t="shared" si="77"/>
        <v/>
      </c>
      <c r="D762" s="9" t="str">
        <f t="shared" si="78"/>
        <v/>
      </c>
      <c r="E762" s="9" t="str">
        <f t="shared" si="79"/>
        <v/>
      </c>
      <c r="F762" s="9" t="str">
        <f t="shared" si="80"/>
        <v/>
      </c>
      <c r="H762" s="11" t="str">
        <f t="shared" si="81"/>
        <v/>
      </c>
      <c r="I762" s="9" t="str">
        <f t="shared" si="82"/>
        <v/>
      </c>
      <c r="J762" s="10" t="str">
        <f t="shared" si="83"/>
        <v/>
      </c>
    </row>
    <row r="763" spans="2:10" x14ac:dyDescent="0.25">
      <c r="B763" s="8" t="str">
        <f>IF(COUNT($B$16:B762)&lt;=24*$D$12,IF(DAY(B762)=1,DATE(YEAR(B762),MONTH(B762),15),DATE(YEAR(B762),MONTH(B762)+1,1)),"")</f>
        <v/>
      </c>
      <c r="C763" s="9" t="str">
        <f t="shared" si="77"/>
        <v/>
      </c>
      <c r="D763" s="9" t="str">
        <f t="shared" si="78"/>
        <v/>
      </c>
      <c r="E763" s="9" t="str">
        <f t="shared" si="79"/>
        <v/>
      </c>
      <c r="F763" s="9" t="str">
        <f t="shared" si="80"/>
        <v/>
      </c>
      <c r="H763" s="11" t="str">
        <f t="shared" si="81"/>
        <v/>
      </c>
      <c r="I763" s="9" t="str">
        <f t="shared" si="82"/>
        <v/>
      </c>
      <c r="J763" s="10" t="str">
        <f t="shared" si="83"/>
        <v/>
      </c>
    </row>
    <row r="764" spans="2:10" x14ac:dyDescent="0.25">
      <c r="B764" s="8" t="str">
        <f>IF(COUNT($B$16:B763)&lt;=24*$D$12,IF(DAY(B763)=1,DATE(YEAR(B763),MONTH(B763),15),DATE(YEAR(B763),MONTH(B763)+1,1)),"")</f>
        <v/>
      </c>
      <c r="C764" s="9" t="str">
        <f t="shared" si="77"/>
        <v/>
      </c>
      <c r="D764" s="9" t="str">
        <f t="shared" si="78"/>
        <v/>
      </c>
      <c r="E764" s="9" t="str">
        <f t="shared" si="79"/>
        <v/>
      </c>
      <c r="F764" s="9" t="str">
        <f t="shared" si="80"/>
        <v/>
      </c>
      <c r="H764" s="11" t="str">
        <f t="shared" si="81"/>
        <v/>
      </c>
      <c r="I764" s="9" t="str">
        <f t="shared" si="82"/>
        <v/>
      </c>
      <c r="J764" s="10" t="str">
        <f t="shared" si="83"/>
        <v/>
      </c>
    </row>
    <row r="765" spans="2:10" x14ac:dyDescent="0.25">
      <c r="B765" s="8" t="str">
        <f>IF(COUNT($B$16:B764)&lt;=24*$D$12,IF(DAY(B764)=1,DATE(YEAR(B764),MONTH(B764),15),DATE(YEAR(B764),MONTH(B764)+1,1)),"")</f>
        <v/>
      </c>
      <c r="C765" s="9" t="str">
        <f t="shared" si="77"/>
        <v/>
      </c>
      <c r="D765" s="9" t="str">
        <f t="shared" si="78"/>
        <v/>
      </c>
      <c r="E765" s="9" t="str">
        <f t="shared" si="79"/>
        <v/>
      </c>
      <c r="F765" s="9" t="str">
        <f t="shared" si="80"/>
        <v/>
      </c>
      <c r="H765" s="11" t="str">
        <f t="shared" si="81"/>
        <v/>
      </c>
      <c r="I765" s="9" t="str">
        <f t="shared" si="82"/>
        <v/>
      </c>
      <c r="J765" s="10" t="str">
        <f t="shared" si="83"/>
        <v/>
      </c>
    </row>
    <row r="766" spans="2:10" x14ac:dyDescent="0.25">
      <c r="B766" s="8" t="str">
        <f>IF(COUNT($B$16:B765)&lt;=24*$D$12,IF(DAY(B765)=1,DATE(YEAR(B765),MONTH(B765),15),DATE(YEAR(B765),MONTH(B765)+1,1)),"")</f>
        <v/>
      </c>
      <c r="C766" s="9" t="str">
        <f t="shared" si="77"/>
        <v/>
      </c>
      <c r="D766" s="9" t="str">
        <f t="shared" si="78"/>
        <v/>
      </c>
      <c r="E766" s="9" t="str">
        <f t="shared" si="79"/>
        <v/>
      </c>
      <c r="F766" s="9" t="str">
        <f t="shared" si="80"/>
        <v/>
      </c>
      <c r="H766" s="11" t="str">
        <f t="shared" si="81"/>
        <v/>
      </c>
      <c r="I766" s="9" t="str">
        <f t="shared" si="82"/>
        <v/>
      </c>
      <c r="J766" s="10" t="str">
        <f t="shared" si="83"/>
        <v/>
      </c>
    </row>
    <row r="767" spans="2:10" x14ac:dyDescent="0.25">
      <c r="B767" s="8" t="str">
        <f>IF(COUNT($B$16:B766)&lt;=24*$D$12,IF(DAY(B766)=1,DATE(YEAR(B766),MONTH(B766),15),DATE(YEAR(B766),MONTH(B766)+1,1)),"")</f>
        <v/>
      </c>
      <c r="C767" s="9" t="str">
        <f t="shared" si="77"/>
        <v/>
      </c>
      <c r="D767" s="9" t="str">
        <f t="shared" si="78"/>
        <v/>
      </c>
      <c r="E767" s="9" t="str">
        <f t="shared" si="79"/>
        <v/>
      </c>
      <c r="F767" s="9" t="str">
        <f t="shared" si="80"/>
        <v/>
      </c>
      <c r="H767" s="11" t="str">
        <f t="shared" si="81"/>
        <v/>
      </c>
      <c r="I767" s="9" t="str">
        <f t="shared" si="82"/>
        <v/>
      </c>
      <c r="J767" s="10" t="str">
        <f t="shared" si="83"/>
        <v/>
      </c>
    </row>
    <row r="768" spans="2:10" x14ac:dyDescent="0.25">
      <c r="B768" s="8" t="str">
        <f>IF(COUNT($B$16:B767)&lt;=24*$D$12,IF(DAY(B767)=1,DATE(YEAR(B767),MONTH(B767),15),DATE(YEAR(B767),MONTH(B767)+1,1)),"")</f>
        <v/>
      </c>
      <c r="C768" s="9" t="str">
        <f t="shared" si="77"/>
        <v/>
      </c>
      <c r="D768" s="9" t="str">
        <f t="shared" si="78"/>
        <v/>
      </c>
      <c r="E768" s="9" t="str">
        <f t="shared" si="79"/>
        <v/>
      </c>
      <c r="F768" s="9" t="str">
        <f t="shared" si="80"/>
        <v/>
      </c>
      <c r="H768" s="11" t="str">
        <f t="shared" si="81"/>
        <v/>
      </c>
      <c r="I768" s="9" t="str">
        <f t="shared" si="82"/>
        <v/>
      </c>
      <c r="J768" s="10" t="str">
        <f t="shared" si="83"/>
        <v/>
      </c>
    </row>
    <row r="769" spans="2:10" x14ac:dyDescent="0.25">
      <c r="B769" s="8" t="str">
        <f>IF(COUNT($B$16:B768)&lt;=24*$D$12,IF(DAY(B768)=1,DATE(YEAR(B768),MONTH(B768),15),DATE(YEAR(B768),MONTH(B768)+1,1)),"")</f>
        <v/>
      </c>
      <c r="C769" s="9" t="str">
        <f t="shared" si="77"/>
        <v/>
      </c>
      <c r="D769" s="9" t="str">
        <f t="shared" si="78"/>
        <v/>
      </c>
      <c r="E769" s="9" t="str">
        <f t="shared" si="79"/>
        <v/>
      </c>
      <c r="F769" s="9" t="str">
        <f t="shared" si="80"/>
        <v/>
      </c>
      <c r="H769" s="11" t="str">
        <f t="shared" si="81"/>
        <v/>
      </c>
      <c r="I769" s="9" t="str">
        <f t="shared" si="82"/>
        <v/>
      </c>
      <c r="J769" s="10" t="str">
        <f t="shared" si="83"/>
        <v/>
      </c>
    </row>
    <row r="770" spans="2:10" x14ac:dyDescent="0.25">
      <c r="B770" s="8" t="str">
        <f>IF(COUNT($B$16:B769)&lt;=24*$D$12,IF(DAY(B769)=1,DATE(YEAR(B769),MONTH(B769),15),DATE(YEAR(B769),MONTH(B769)+1,1)),"")</f>
        <v/>
      </c>
      <c r="C770" s="9" t="str">
        <f t="shared" si="77"/>
        <v/>
      </c>
      <c r="D770" s="9" t="str">
        <f t="shared" si="78"/>
        <v/>
      </c>
      <c r="E770" s="9" t="str">
        <f t="shared" si="79"/>
        <v/>
      </c>
      <c r="F770" s="9" t="str">
        <f t="shared" si="80"/>
        <v/>
      </c>
      <c r="H770" s="11" t="str">
        <f t="shared" si="81"/>
        <v/>
      </c>
      <c r="I770" s="9" t="str">
        <f t="shared" si="82"/>
        <v/>
      </c>
      <c r="J770" s="10" t="str">
        <f t="shared" si="83"/>
        <v/>
      </c>
    </row>
    <row r="771" spans="2:10" x14ac:dyDescent="0.25">
      <c r="B771" s="8" t="str">
        <f>IF(COUNT($B$16:B770)&lt;=24*$D$12,IF(DAY(B770)=1,DATE(YEAR(B770),MONTH(B770),15),DATE(YEAR(B770),MONTH(B770)+1,1)),"")</f>
        <v/>
      </c>
      <c r="C771" s="9" t="str">
        <f t="shared" si="77"/>
        <v/>
      </c>
      <c r="D771" s="9" t="str">
        <f t="shared" si="78"/>
        <v/>
      </c>
      <c r="E771" s="9" t="str">
        <f t="shared" si="79"/>
        <v/>
      </c>
      <c r="F771" s="9" t="str">
        <f t="shared" si="80"/>
        <v/>
      </c>
      <c r="H771" s="11" t="str">
        <f t="shared" si="81"/>
        <v/>
      </c>
      <c r="I771" s="9" t="str">
        <f t="shared" si="82"/>
        <v/>
      </c>
      <c r="J771" s="10" t="str">
        <f t="shared" si="83"/>
        <v/>
      </c>
    </row>
    <row r="772" spans="2:10" x14ac:dyDescent="0.25">
      <c r="B772" s="8" t="str">
        <f>IF(COUNT($B$16:B771)&lt;=24*$D$12,IF(DAY(B771)=1,DATE(YEAR(B771),MONTH(B771),15),DATE(YEAR(B771),MONTH(B771)+1,1)),"")</f>
        <v/>
      </c>
      <c r="C772" s="9" t="str">
        <f t="shared" si="77"/>
        <v/>
      </c>
      <c r="D772" s="9" t="str">
        <f t="shared" si="78"/>
        <v/>
      </c>
      <c r="E772" s="9" t="str">
        <f t="shared" si="79"/>
        <v/>
      </c>
      <c r="F772" s="9" t="str">
        <f t="shared" si="80"/>
        <v/>
      </c>
      <c r="H772" s="11" t="str">
        <f t="shared" si="81"/>
        <v/>
      </c>
      <c r="I772" s="9" t="str">
        <f t="shared" si="82"/>
        <v/>
      </c>
      <c r="J772" s="10" t="str">
        <f t="shared" si="83"/>
        <v/>
      </c>
    </row>
    <row r="773" spans="2:10" x14ac:dyDescent="0.25">
      <c r="B773" s="8" t="str">
        <f>IF(COUNT($B$16:B772)&lt;=24*$D$12,IF(DAY(B772)=1,DATE(YEAR(B772),MONTH(B772),15),DATE(YEAR(B772),MONTH(B772)+1,1)),"")</f>
        <v/>
      </c>
      <c r="C773" s="9" t="str">
        <f t="shared" si="77"/>
        <v/>
      </c>
      <c r="D773" s="9" t="str">
        <f t="shared" si="78"/>
        <v/>
      </c>
      <c r="E773" s="9" t="str">
        <f t="shared" si="79"/>
        <v/>
      </c>
      <c r="F773" s="9" t="str">
        <f t="shared" si="80"/>
        <v/>
      </c>
      <c r="H773" s="11" t="str">
        <f t="shared" si="81"/>
        <v/>
      </c>
      <c r="I773" s="9" t="str">
        <f t="shared" si="82"/>
        <v/>
      </c>
      <c r="J773" s="10" t="str">
        <f t="shared" si="83"/>
        <v/>
      </c>
    </row>
    <row r="774" spans="2:10" x14ac:dyDescent="0.25">
      <c r="B774" s="8" t="str">
        <f>IF(COUNT($B$16:B773)&lt;=24*$D$12,IF(DAY(B773)=1,DATE(YEAR(B773),MONTH(B773),15),DATE(YEAR(B773),MONTH(B773)+1,1)),"")</f>
        <v/>
      </c>
      <c r="C774" s="9" t="str">
        <f t="shared" si="77"/>
        <v/>
      </c>
      <c r="D774" s="9" t="str">
        <f t="shared" si="78"/>
        <v/>
      </c>
      <c r="E774" s="9" t="str">
        <f t="shared" si="79"/>
        <v/>
      </c>
      <c r="F774" s="9" t="str">
        <f t="shared" si="80"/>
        <v/>
      </c>
      <c r="H774" s="11" t="str">
        <f t="shared" si="81"/>
        <v/>
      </c>
      <c r="I774" s="9" t="str">
        <f t="shared" si="82"/>
        <v/>
      </c>
      <c r="J774" s="10" t="str">
        <f t="shared" si="83"/>
        <v/>
      </c>
    </row>
    <row r="775" spans="2:10" x14ac:dyDescent="0.25">
      <c r="B775" s="8" t="str">
        <f>IF(COUNT($B$16:B774)&lt;=24*$D$12,IF(DAY(B774)=1,DATE(YEAR(B774),MONTH(B774),15),DATE(YEAR(B774),MONTH(B774)+1,1)),"")</f>
        <v/>
      </c>
      <c r="C775" s="9" t="str">
        <f t="shared" si="77"/>
        <v/>
      </c>
      <c r="D775" s="9" t="str">
        <f t="shared" si="78"/>
        <v/>
      </c>
      <c r="E775" s="9" t="str">
        <f t="shared" si="79"/>
        <v/>
      </c>
      <c r="F775" s="9" t="str">
        <f t="shared" si="80"/>
        <v/>
      </c>
      <c r="H775" s="11" t="str">
        <f t="shared" si="81"/>
        <v/>
      </c>
      <c r="I775" s="9" t="str">
        <f t="shared" si="82"/>
        <v/>
      </c>
      <c r="J775" s="10" t="str">
        <f t="shared" si="83"/>
        <v/>
      </c>
    </row>
    <row r="776" spans="2:10" x14ac:dyDescent="0.25">
      <c r="B776" s="8" t="str">
        <f>IF(COUNT($B$16:B775)&lt;=24*$D$12,IF(DAY(B775)=1,DATE(YEAR(B775),MONTH(B775),15),DATE(YEAR(B775),MONTH(B775)+1,1)),"")</f>
        <v/>
      </c>
      <c r="C776" s="9" t="str">
        <f t="shared" si="77"/>
        <v/>
      </c>
      <c r="D776" s="9" t="str">
        <f t="shared" si="78"/>
        <v/>
      </c>
      <c r="E776" s="9" t="str">
        <f t="shared" si="79"/>
        <v/>
      </c>
      <c r="F776" s="9" t="str">
        <f t="shared" si="80"/>
        <v/>
      </c>
      <c r="H776" s="11" t="str">
        <f t="shared" si="81"/>
        <v/>
      </c>
      <c r="I776" s="9" t="str">
        <f t="shared" si="82"/>
        <v/>
      </c>
      <c r="J776" s="10" t="str">
        <f t="shared" si="83"/>
        <v/>
      </c>
    </row>
    <row r="777" spans="2:10" x14ac:dyDescent="0.25">
      <c r="B777" s="8" t="str">
        <f>IF(COUNT($B$16:B776)&lt;=24*$D$12,IF(DAY(B776)=1,DATE(YEAR(B776),MONTH(B776),15),DATE(YEAR(B776),MONTH(B776)+1,1)),"")</f>
        <v/>
      </c>
      <c r="C777" s="9" t="str">
        <f t="shared" si="77"/>
        <v/>
      </c>
      <c r="D777" s="9" t="str">
        <f t="shared" si="78"/>
        <v/>
      </c>
      <c r="E777" s="9" t="str">
        <f t="shared" si="79"/>
        <v/>
      </c>
      <c r="F777" s="9" t="str">
        <f t="shared" si="80"/>
        <v/>
      </c>
      <c r="H777" s="11" t="str">
        <f t="shared" si="81"/>
        <v/>
      </c>
      <c r="I777" s="9" t="str">
        <f t="shared" si="82"/>
        <v/>
      </c>
      <c r="J777" s="10" t="str">
        <f t="shared" si="83"/>
        <v/>
      </c>
    </row>
    <row r="778" spans="2:10" x14ac:dyDescent="0.25">
      <c r="B778" s="8" t="str">
        <f>IF(COUNT($B$16:B777)&lt;=24*$D$12,IF(DAY(B777)=1,DATE(YEAR(B777),MONTH(B777),15),DATE(YEAR(B777),MONTH(B777)+1,1)),"")</f>
        <v/>
      </c>
      <c r="C778" s="9" t="str">
        <f t="shared" si="77"/>
        <v/>
      </c>
      <c r="D778" s="9" t="str">
        <f t="shared" si="78"/>
        <v/>
      </c>
      <c r="E778" s="9" t="str">
        <f t="shared" si="79"/>
        <v/>
      </c>
      <c r="F778" s="9" t="str">
        <f t="shared" si="80"/>
        <v/>
      </c>
      <c r="H778" s="11" t="str">
        <f t="shared" si="81"/>
        <v/>
      </c>
      <c r="I778" s="9" t="str">
        <f t="shared" si="82"/>
        <v/>
      </c>
      <c r="J778" s="10" t="str">
        <f t="shared" si="83"/>
        <v/>
      </c>
    </row>
    <row r="779" spans="2:10" x14ac:dyDescent="0.25">
      <c r="B779" s="8" t="str">
        <f>IF(COUNT($B$16:B778)&lt;=24*$D$12,IF(DAY(B778)=1,DATE(YEAR(B778),MONTH(B778),15),DATE(YEAR(B778),MONTH(B778)+1,1)),"")</f>
        <v/>
      </c>
      <c r="C779" s="9" t="str">
        <f t="shared" si="77"/>
        <v/>
      </c>
      <c r="D779" s="9" t="str">
        <f t="shared" si="78"/>
        <v/>
      </c>
      <c r="E779" s="9" t="str">
        <f t="shared" si="79"/>
        <v/>
      </c>
      <c r="F779" s="9" t="str">
        <f t="shared" si="80"/>
        <v/>
      </c>
      <c r="H779" s="11" t="str">
        <f t="shared" si="81"/>
        <v/>
      </c>
      <c r="I779" s="9" t="str">
        <f t="shared" si="82"/>
        <v/>
      </c>
      <c r="J779" s="10" t="str">
        <f t="shared" si="83"/>
        <v/>
      </c>
    </row>
    <row r="780" spans="2:10" x14ac:dyDescent="0.25">
      <c r="B780" s="8" t="str">
        <f>IF(COUNT($B$16:B779)&lt;=24*$D$12,IF(DAY(B779)=1,DATE(YEAR(B779),MONTH(B779),15),DATE(YEAR(B779),MONTH(B779)+1,1)),"")</f>
        <v/>
      </c>
      <c r="C780" s="9" t="str">
        <f t="shared" si="77"/>
        <v/>
      </c>
      <c r="D780" s="9" t="str">
        <f t="shared" si="78"/>
        <v/>
      </c>
      <c r="E780" s="9" t="str">
        <f t="shared" si="79"/>
        <v/>
      </c>
      <c r="F780" s="9" t="str">
        <f t="shared" si="80"/>
        <v/>
      </c>
      <c r="H780" s="11" t="str">
        <f t="shared" si="81"/>
        <v/>
      </c>
      <c r="I780" s="9" t="str">
        <f t="shared" si="82"/>
        <v/>
      </c>
      <c r="J780" s="10" t="str">
        <f t="shared" si="83"/>
        <v/>
      </c>
    </row>
    <row r="781" spans="2:10" x14ac:dyDescent="0.25">
      <c r="B781" s="8" t="str">
        <f>IF(COUNT($B$16:B780)&lt;=24*$D$12,IF(DAY(B780)=1,DATE(YEAR(B780),MONTH(B780),15),DATE(YEAR(B780),MONTH(B780)+1,1)),"")</f>
        <v/>
      </c>
      <c r="C781" s="9" t="str">
        <f t="shared" si="77"/>
        <v/>
      </c>
      <c r="D781" s="9" t="str">
        <f t="shared" si="78"/>
        <v/>
      </c>
      <c r="E781" s="9" t="str">
        <f t="shared" si="79"/>
        <v/>
      </c>
      <c r="F781" s="9" t="str">
        <f t="shared" si="80"/>
        <v/>
      </c>
      <c r="H781" s="11" t="str">
        <f t="shared" si="81"/>
        <v/>
      </c>
      <c r="I781" s="9" t="str">
        <f t="shared" si="82"/>
        <v/>
      </c>
      <c r="J781" s="10" t="str">
        <f t="shared" si="83"/>
        <v/>
      </c>
    </row>
    <row r="782" spans="2:10" x14ac:dyDescent="0.25">
      <c r="B782" s="8" t="str">
        <f>IF(COUNT($B$16:B781)&lt;=24*$D$12,IF(DAY(B781)=1,DATE(YEAR(B781),MONTH(B781),15),DATE(YEAR(B781),MONTH(B781)+1,1)),"")</f>
        <v/>
      </c>
      <c r="C782" s="9" t="str">
        <f t="shared" si="77"/>
        <v/>
      </c>
      <c r="D782" s="9" t="str">
        <f t="shared" si="78"/>
        <v/>
      </c>
      <c r="E782" s="9" t="str">
        <f t="shared" si="79"/>
        <v/>
      </c>
      <c r="F782" s="9" t="str">
        <f t="shared" si="80"/>
        <v/>
      </c>
      <c r="H782" s="11" t="str">
        <f t="shared" si="81"/>
        <v/>
      </c>
      <c r="I782" s="9" t="str">
        <f t="shared" si="82"/>
        <v/>
      </c>
      <c r="J782" s="10" t="str">
        <f t="shared" si="83"/>
        <v/>
      </c>
    </row>
    <row r="783" spans="2:10" x14ac:dyDescent="0.25">
      <c r="B783" s="8" t="str">
        <f>IF(COUNT($B$16:B782)&lt;=24*$D$12,IF(DAY(B782)=1,DATE(YEAR(B782),MONTH(B782),15),DATE(YEAR(B782),MONTH(B782)+1,1)),"")</f>
        <v/>
      </c>
      <c r="C783" s="9" t="str">
        <f t="shared" si="77"/>
        <v/>
      </c>
      <c r="D783" s="9" t="str">
        <f t="shared" si="78"/>
        <v/>
      </c>
      <c r="E783" s="9" t="str">
        <f t="shared" si="79"/>
        <v/>
      </c>
      <c r="F783" s="9" t="str">
        <f t="shared" si="80"/>
        <v/>
      </c>
      <c r="H783" s="11" t="str">
        <f t="shared" si="81"/>
        <v/>
      </c>
      <c r="I783" s="9" t="str">
        <f t="shared" si="82"/>
        <v/>
      </c>
      <c r="J783" s="10" t="str">
        <f t="shared" si="83"/>
        <v/>
      </c>
    </row>
    <row r="784" spans="2:10" x14ac:dyDescent="0.25">
      <c r="B784" s="8" t="str">
        <f>IF(COUNT($B$16:B783)&lt;=24*$D$12,IF(DAY(B783)=1,DATE(YEAR(B783),MONTH(B783),15),DATE(YEAR(B783),MONTH(B783)+1,1)),"")</f>
        <v/>
      </c>
      <c r="C784" s="9" t="str">
        <f t="shared" si="77"/>
        <v/>
      </c>
      <c r="D784" s="9" t="str">
        <f t="shared" si="78"/>
        <v/>
      </c>
      <c r="E784" s="9" t="str">
        <f t="shared" si="79"/>
        <v/>
      </c>
      <c r="F784" s="9" t="str">
        <f t="shared" si="80"/>
        <v/>
      </c>
      <c r="H784" s="11" t="str">
        <f t="shared" si="81"/>
        <v/>
      </c>
      <c r="I784" s="9" t="str">
        <f t="shared" si="82"/>
        <v/>
      </c>
      <c r="J784" s="10" t="str">
        <f t="shared" si="83"/>
        <v/>
      </c>
    </row>
    <row r="785" spans="2:10" x14ac:dyDescent="0.25">
      <c r="B785" s="8" t="str">
        <f>IF(COUNT($B$16:B784)&lt;=24*$D$12,IF(DAY(B784)=1,DATE(YEAR(B784),MONTH(B784),15),DATE(YEAR(B784),MONTH(B784)+1,1)),"")</f>
        <v/>
      </c>
      <c r="C785" s="9" t="str">
        <f t="shared" si="77"/>
        <v/>
      </c>
      <c r="D785" s="9" t="str">
        <f t="shared" si="78"/>
        <v/>
      </c>
      <c r="E785" s="9" t="str">
        <f t="shared" si="79"/>
        <v/>
      </c>
      <c r="F785" s="9" t="str">
        <f t="shared" si="80"/>
        <v/>
      </c>
      <c r="H785" s="11" t="str">
        <f t="shared" si="81"/>
        <v/>
      </c>
      <c r="I785" s="9" t="str">
        <f t="shared" si="82"/>
        <v/>
      </c>
      <c r="J785" s="10" t="str">
        <f t="shared" si="83"/>
        <v/>
      </c>
    </row>
    <row r="786" spans="2:10" x14ac:dyDescent="0.25">
      <c r="B786" s="8" t="str">
        <f>IF(COUNT($B$16:B785)&lt;=24*$D$12,IF(DAY(B785)=1,DATE(YEAR(B785),MONTH(B785),15),DATE(YEAR(B785),MONTH(B785)+1,1)),"")</f>
        <v/>
      </c>
      <c r="C786" s="9" t="str">
        <f t="shared" ref="C786:C849" si="84">IF(B786&lt;&gt;"",IF(AND(MONTH(B786)=1,DAY(B786)=1),VLOOKUP(DATE(YEAR(B786)-1,12,15),$B:$C,2,FALSE)*(1+$D$9),C785),"")</f>
        <v/>
      </c>
      <c r="D786" s="9" t="str">
        <f t="shared" ref="D786:D849" si="85">IF(B786&lt;&gt;"",(C786*$D$7)/24,"")</f>
        <v/>
      </c>
      <c r="E786" s="9" t="str">
        <f t="shared" ref="E786:E849" si="86">IF(B786&lt;&gt;"",(C786*$D$8)/24,"")</f>
        <v/>
      </c>
      <c r="F786" s="9" t="str">
        <f t="shared" ref="F786:F849" si="87">IF(B786&lt;&gt;"",IF(AND(MONTH(B786)=1,DAY(B786)=1),VLOOKUP(DATE(YEAR(B786)-1,12,1),$B:$C,2,FALSE)*$D$8,0),"")</f>
        <v/>
      </c>
      <c r="H786" s="11" t="str">
        <f t="shared" ref="H786:H849" si="88">IF(B786&lt;&gt;"",H785*(1+$D$10)^(1/24)+SUM(D786:E786),"")</f>
        <v/>
      </c>
      <c r="I786" s="9" t="str">
        <f t="shared" ref="I786:I849" si="89">IF(B786&lt;&gt;"",I785*(1+$D$10)^(1/24)+IF(D786&lt;&gt;"",D786,0)+F786,"")</f>
        <v/>
      </c>
      <c r="J786" s="10" t="str">
        <f t="shared" ref="J786:J849" si="90">IF(B786&lt;&gt;"",H786-I786,"")</f>
        <v/>
      </c>
    </row>
    <row r="787" spans="2:10" x14ac:dyDescent="0.25">
      <c r="B787" s="8" t="str">
        <f>IF(COUNT($B$16:B786)&lt;=24*$D$12,IF(DAY(B786)=1,DATE(YEAR(B786),MONTH(B786),15),DATE(YEAR(B786),MONTH(B786)+1,1)),"")</f>
        <v/>
      </c>
      <c r="C787" s="9" t="str">
        <f t="shared" si="84"/>
        <v/>
      </c>
      <c r="D787" s="9" t="str">
        <f t="shared" si="85"/>
        <v/>
      </c>
      <c r="E787" s="9" t="str">
        <f t="shared" si="86"/>
        <v/>
      </c>
      <c r="F787" s="9" t="str">
        <f t="shared" si="87"/>
        <v/>
      </c>
      <c r="H787" s="11" t="str">
        <f t="shared" si="88"/>
        <v/>
      </c>
      <c r="I787" s="9" t="str">
        <f t="shared" si="89"/>
        <v/>
      </c>
      <c r="J787" s="10" t="str">
        <f t="shared" si="90"/>
        <v/>
      </c>
    </row>
    <row r="788" spans="2:10" x14ac:dyDescent="0.25">
      <c r="B788" s="8" t="str">
        <f>IF(COUNT($B$16:B787)&lt;=24*$D$12,IF(DAY(B787)=1,DATE(YEAR(B787),MONTH(B787),15),DATE(YEAR(B787),MONTH(B787)+1,1)),"")</f>
        <v/>
      </c>
      <c r="C788" s="9" t="str">
        <f t="shared" si="84"/>
        <v/>
      </c>
      <c r="D788" s="9" t="str">
        <f t="shared" si="85"/>
        <v/>
      </c>
      <c r="E788" s="9" t="str">
        <f t="shared" si="86"/>
        <v/>
      </c>
      <c r="F788" s="9" t="str">
        <f t="shared" si="87"/>
        <v/>
      </c>
      <c r="H788" s="11" t="str">
        <f t="shared" si="88"/>
        <v/>
      </c>
      <c r="I788" s="9" t="str">
        <f t="shared" si="89"/>
        <v/>
      </c>
      <c r="J788" s="10" t="str">
        <f t="shared" si="90"/>
        <v/>
      </c>
    </row>
    <row r="789" spans="2:10" x14ac:dyDescent="0.25">
      <c r="B789" s="8" t="str">
        <f>IF(COUNT($B$16:B788)&lt;=24*$D$12,IF(DAY(B788)=1,DATE(YEAR(B788),MONTH(B788),15),DATE(YEAR(B788),MONTH(B788)+1,1)),"")</f>
        <v/>
      </c>
      <c r="C789" s="9" t="str">
        <f t="shared" si="84"/>
        <v/>
      </c>
      <c r="D789" s="9" t="str">
        <f t="shared" si="85"/>
        <v/>
      </c>
      <c r="E789" s="9" t="str">
        <f t="shared" si="86"/>
        <v/>
      </c>
      <c r="F789" s="9" t="str">
        <f t="shared" si="87"/>
        <v/>
      </c>
      <c r="H789" s="11" t="str">
        <f t="shared" si="88"/>
        <v/>
      </c>
      <c r="I789" s="9" t="str">
        <f t="shared" si="89"/>
        <v/>
      </c>
      <c r="J789" s="10" t="str">
        <f t="shared" si="90"/>
        <v/>
      </c>
    </row>
    <row r="790" spans="2:10" x14ac:dyDescent="0.25">
      <c r="B790" s="8" t="str">
        <f>IF(COUNT($B$16:B789)&lt;=24*$D$12,IF(DAY(B789)=1,DATE(YEAR(B789),MONTH(B789),15),DATE(YEAR(B789),MONTH(B789)+1,1)),"")</f>
        <v/>
      </c>
      <c r="C790" s="9" t="str">
        <f t="shared" si="84"/>
        <v/>
      </c>
      <c r="D790" s="9" t="str">
        <f t="shared" si="85"/>
        <v/>
      </c>
      <c r="E790" s="9" t="str">
        <f t="shared" si="86"/>
        <v/>
      </c>
      <c r="F790" s="9" t="str">
        <f t="shared" si="87"/>
        <v/>
      </c>
      <c r="H790" s="11" t="str">
        <f t="shared" si="88"/>
        <v/>
      </c>
      <c r="I790" s="9" t="str">
        <f t="shared" si="89"/>
        <v/>
      </c>
      <c r="J790" s="10" t="str">
        <f t="shared" si="90"/>
        <v/>
      </c>
    </row>
    <row r="791" spans="2:10" x14ac:dyDescent="0.25">
      <c r="B791" s="8" t="str">
        <f>IF(COUNT($B$16:B790)&lt;=24*$D$12,IF(DAY(B790)=1,DATE(YEAR(B790),MONTH(B790),15),DATE(YEAR(B790),MONTH(B790)+1,1)),"")</f>
        <v/>
      </c>
      <c r="C791" s="9" t="str">
        <f t="shared" si="84"/>
        <v/>
      </c>
      <c r="D791" s="9" t="str">
        <f t="shared" si="85"/>
        <v/>
      </c>
      <c r="E791" s="9" t="str">
        <f t="shared" si="86"/>
        <v/>
      </c>
      <c r="F791" s="9" t="str">
        <f t="shared" si="87"/>
        <v/>
      </c>
      <c r="H791" s="11" t="str">
        <f t="shared" si="88"/>
        <v/>
      </c>
      <c r="I791" s="9" t="str">
        <f t="shared" si="89"/>
        <v/>
      </c>
      <c r="J791" s="10" t="str">
        <f t="shared" si="90"/>
        <v/>
      </c>
    </row>
    <row r="792" spans="2:10" x14ac:dyDescent="0.25">
      <c r="B792" s="8" t="str">
        <f>IF(COUNT($B$16:B791)&lt;=24*$D$12,IF(DAY(B791)=1,DATE(YEAR(B791),MONTH(B791),15),DATE(YEAR(B791),MONTH(B791)+1,1)),"")</f>
        <v/>
      </c>
      <c r="C792" s="9" t="str">
        <f t="shared" si="84"/>
        <v/>
      </c>
      <c r="D792" s="9" t="str">
        <f t="shared" si="85"/>
        <v/>
      </c>
      <c r="E792" s="9" t="str">
        <f t="shared" si="86"/>
        <v/>
      </c>
      <c r="F792" s="9" t="str">
        <f t="shared" si="87"/>
        <v/>
      </c>
      <c r="H792" s="11" t="str">
        <f t="shared" si="88"/>
        <v/>
      </c>
      <c r="I792" s="9" t="str">
        <f t="shared" si="89"/>
        <v/>
      </c>
      <c r="J792" s="10" t="str">
        <f t="shared" si="90"/>
        <v/>
      </c>
    </row>
    <row r="793" spans="2:10" x14ac:dyDescent="0.25">
      <c r="B793" s="8" t="str">
        <f>IF(COUNT($B$16:B792)&lt;=24*$D$12,IF(DAY(B792)=1,DATE(YEAR(B792),MONTH(B792),15),DATE(YEAR(B792),MONTH(B792)+1,1)),"")</f>
        <v/>
      </c>
      <c r="C793" s="9" t="str">
        <f t="shared" si="84"/>
        <v/>
      </c>
      <c r="D793" s="9" t="str">
        <f t="shared" si="85"/>
        <v/>
      </c>
      <c r="E793" s="9" t="str">
        <f t="shared" si="86"/>
        <v/>
      </c>
      <c r="F793" s="9" t="str">
        <f t="shared" si="87"/>
        <v/>
      </c>
      <c r="H793" s="11" t="str">
        <f t="shared" si="88"/>
        <v/>
      </c>
      <c r="I793" s="9" t="str">
        <f t="shared" si="89"/>
        <v/>
      </c>
      <c r="J793" s="10" t="str">
        <f t="shared" si="90"/>
        <v/>
      </c>
    </row>
    <row r="794" spans="2:10" x14ac:dyDescent="0.25">
      <c r="B794" s="8" t="str">
        <f>IF(COUNT($B$16:B793)&lt;=24*$D$12,IF(DAY(B793)=1,DATE(YEAR(B793),MONTH(B793),15),DATE(YEAR(B793),MONTH(B793)+1,1)),"")</f>
        <v/>
      </c>
      <c r="C794" s="9" t="str">
        <f t="shared" si="84"/>
        <v/>
      </c>
      <c r="D794" s="9" t="str">
        <f t="shared" si="85"/>
        <v/>
      </c>
      <c r="E794" s="9" t="str">
        <f t="shared" si="86"/>
        <v/>
      </c>
      <c r="F794" s="9" t="str">
        <f t="shared" si="87"/>
        <v/>
      </c>
      <c r="H794" s="11" t="str">
        <f t="shared" si="88"/>
        <v/>
      </c>
      <c r="I794" s="9" t="str">
        <f t="shared" si="89"/>
        <v/>
      </c>
      <c r="J794" s="10" t="str">
        <f t="shared" si="90"/>
        <v/>
      </c>
    </row>
    <row r="795" spans="2:10" x14ac:dyDescent="0.25">
      <c r="B795" s="8" t="str">
        <f>IF(COUNT($B$16:B794)&lt;=24*$D$12,IF(DAY(B794)=1,DATE(YEAR(B794),MONTH(B794),15),DATE(YEAR(B794),MONTH(B794)+1,1)),"")</f>
        <v/>
      </c>
      <c r="C795" s="9" t="str">
        <f t="shared" si="84"/>
        <v/>
      </c>
      <c r="D795" s="9" t="str">
        <f t="shared" si="85"/>
        <v/>
      </c>
      <c r="E795" s="9" t="str">
        <f t="shared" si="86"/>
        <v/>
      </c>
      <c r="F795" s="9" t="str">
        <f t="shared" si="87"/>
        <v/>
      </c>
      <c r="H795" s="11" t="str">
        <f t="shared" si="88"/>
        <v/>
      </c>
      <c r="I795" s="9" t="str">
        <f t="shared" si="89"/>
        <v/>
      </c>
      <c r="J795" s="10" t="str">
        <f t="shared" si="90"/>
        <v/>
      </c>
    </row>
    <row r="796" spans="2:10" x14ac:dyDescent="0.25">
      <c r="B796" s="8" t="str">
        <f>IF(COUNT($B$16:B795)&lt;=24*$D$12,IF(DAY(B795)=1,DATE(YEAR(B795),MONTH(B795),15),DATE(YEAR(B795),MONTH(B795)+1,1)),"")</f>
        <v/>
      </c>
      <c r="C796" s="9" t="str">
        <f t="shared" si="84"/>
        <v/>
      </c>
      <c r="D796" s="9" t="str">
        <f t="shared" si="85"/>
        <v/>
      </c>
      <c r="E796" s="9" t="str">
        <f t="shared" si="86"/>
        <v/>
      </c>
      <c r="F796" s="9" t="str">
        <f t="shared" si="87"/>
        <v/>
      </c>
      <c r="H796" s="11" t="str">
        <f t="shared" si="88"/>
        <v/>
      </c>
      <c r="I796" s="9" t="str">
        <f t="shared" si="89"/>
        <v/>
      </c>
      <c r="J796" s="10" t="str">
        <f t="shared" si="90"/>
        <v/>
      </c>
    </row>
    <row r="797" spans="2:10" x14ac:dyDescent="0.25">
      <c r="B797" s="8" t="str">
        <f>IF(COUNT($B$16:B796)&lt;=24*$D$12,IF(DAY(B796)=1,DATE(YEAR(B796),MONTH(B796),15),DATE(YEAR(B796),MONTH(B796)+1,1)),"")</f>
        <v/>
      </c>
      <c r="C797" s="9" t="str">
        <f t="shared" si="84"/>
        <v/>
      </c>
      <c r="D797" s="9" t="str">
        <f t="shared" si="85"/>
        <v/>
      </c>
      <c r="E797" s="9" t="str">
        <f t="shared" si="86"/>
        <v/>
      </c>
      <c r="F797" s="9" t="str">
        <f t="shared" si="87"/>
        <v/>
      </c>
      <c r="H797" s="11" t="str">
        <f t="shared" si="88"/>
        <v/>
      </c>
      <c r="I797" s="9" t="str">
        <f t="shared" si="89"/>
        <v/>
      </c>
      <c r="J797" s="10" t="str">
        <f t="shared" si="90"/>
        <v/>
      </c>
    </row>
    <row r="798" spans="2:10" x14ac:dyDescent="0.25">
      <c r="B798" s="8" t="str">
        <f>IF(COUNT($B$16:B797)&lt;=24*$D$12,IF(DAY(B797)=1,DATE(YEAR(B797),MONTH(B797),15),DATE(YEAR(B797),MONTH(B797)+1,1)),"")</f>
        <v/>
      </c>
      <c r="C798" s="9" t="str">
        <f t="shared" si="84"/>
        <v/>
      </c>
      <c r="D798" s="9" t="str">
        <f t="shared" si="85"/>
        <v/>
      </c>
      <c r="E798" s="9" t="str">
        <f t="shared" si="86"/>
        <v/>
      </c>
      <c r="F798" s="9" t="str">
        <f t="shared" si="87"/>
        <v/>
      </c>
      <c r="H798" s="11" t="str">
        <f t="shared" si="88"/>
        <v/>
      </c>
      <c r="I798" s="9" t="str">
        <f t="shared" si="89"/>
        <v/>
      </c>
      <c r="J798" s="10" t="str">
        <f t="shared" si="90"/>
        <v/>
      </c>
    </row>
    <row r="799" spans="2:10" x14ac:dyDescent="0.25">
      <c r="B799" s="8" t="str">
        <f>IF(COUNT($B$16:B798)&lt;=24*$D$12,IF(DAY(B798)=1,DATE(YEAR(B798),MONTH(B798),15),DATE(YEAR(B798),MONTH(B798)+1,1)),"")</f>
        <v/>
      </c>
      <c r="C799" s="9" t="str">
        <f t="shared" si="84"/>
        <v/>
      </c>
      <c r="D799" s="9" t="str">
        <f t="shared" si="85"/>
        <v/>
      </c>
      <c r="E799" s="9" t="str">
        <f t="shared" si="86"/>
        <v/>
      </c>
      <c r="F799" s="9" t="str">
        <f t="shared" si="87"/>
        <v/>
      </c>
      <c r="H799" s="11" t="str">
        <f t="shared" si="88"/>
        <v/>
      </c>
      <c r="I799" s="9" t="str">
        <f t="shared" si="89"/>
        <v/>
      </c>
      <c r="J799" s="10" t="str">
        <f t="shared" si="90"/>
        <v/>
      </c>
    </row>
    <row r="800" spans="2:10" x14ac:dyDescent="0.25">
      <c r="B800" s="8" t="str">
        <f>IF(COUNT($B$16:B799)&lt;=24*$D$12,IF(DAY(B799)=1,DATE(YEAR(B799),MONTH(B799),15),DATE(YEAR(B799),MONTH(B799)+1,1)),"")</f>
        <v/>
      </c>
      <c r="C800" s="9" t="str">
        <f t="shared" si="84"/>
        <v/>
      </c>
      <c r="D800" s="9" t="str">
        <f t="shared" si="85"/>
        <v/>
      </c>
      <c r="E800" s="9" t="str">
        <f t="shared" si="86"/>
        <v/>
      </c>
      <c r="F800" s="9" t="str">
        <f t="shared" si="87"/>
        <v/>
      </c>
      <c r="H800" s="11" t="str">
        <f t="shared" si="88"/>
        <v/>
      </c>
      <c r="I800" s="9" t="str">
        <f t="shared" si="89"/>
        <v/>
      </c>
      <c r="J800" s="10" t="str">
        <f t="shared" si="90"/>
        <v/>
      </c>
    </row>
    <row r="801" spans="2:10" x14ac:dyDescent="0.25">
      <c r="B801" s="8" t="str">
        <f>IF(COUNT($B$16:B800)&lt;=24*$D$12,IF(DAY(B800)=1,DATE(YEAR(B800),MONTH(B800),15),DATE(YEAR(B800),MONTH(B800)+1,1)),"")</f>
        <v/>
      </c>
      <c r="C801" s="9" t="str">
        <f t="shared" si="84"/>
        <v/>
      </c>
      <c r="D801" s="9" t="str">
        <f t="shared" si="85"/>
        <v/>
      </c>
      <c r="E801" s="9" t="str">
        <f t="shared" si="86"/>
        <v/>
      </c>
      <c r="F801" s="9" t="str">
        <f t="shared" si="87"/>
        <v/>
      </c>
      <c r="H801" s="11" t="str">
        <f t="shared" si="88"/>
        <v/>
      </c>
      <c r="I801" s="9" t="str">
        <f t="shared" si="89"/>
        <v/>
      </c>
      <c r="J801" s="10" t="str">
        <f t="shared" si="90"/>
        <v/>
      </c>
    </row>
    <row r="802" spans="2:10" x14ac:dyDescent="0.25">
      <c r="B802" s="8" t="str">
        <f>IF(COUNT($B$16:B801)&lt;=24*$D$12,IF(DAY(B801)=1,DATE(YEAR(B801),MONTH(B801),15),DATE(YEAR(B801),MONTH(B801)+1,1)),"")</f>
        <v/>
      </c>
      <c r="C802" s="9" t="str">
        <f t="shared" si="84"/>
        <v/>
      </c>
      <c r="D802" s="9" t="str">
        <f t="shared" si="85"/>
        <v/>
      </c>
      <c r="E802" s="9" t="str">
        <f t="shared" si="86"/>
        <v/>
      </c>
      <c r="F802" s="9" t="str">
        <f t="shared" si="87"/>
        <v/>
      </c>
      <c r="H802" s="11" t="str">
        <f t="shared" si="88"/>
        <v/>
      </c>
      <c r="I802" s="9" t="str">
        <f t="shared" si="89"/>
        <v/>
      </c>
      <c r="J802" s="10" t="str">
        <f t="shared" si="90"/>
        <v/>
      </c>
    </row>
    <row r="803" spans="2:10" x14ac:dyDescent="0.25">
      <c r="B803" s="8" t="str">
        <f>IF(COUNT($B$16:B802)&lt;=24*$D$12,IF(DAY(B802)=1,DATE(YEAR(B802),MONTH(B802),15),DATE(YEAR(B802),MONTH(B802)+1,1)),"")</f>
        <v/>
      </c>
      <c r="C803" s="9" t="str">
        <f t="shared" si="84"/>
        <v/>
      </c>
      <c r="D803" s="9" t="str">
        <f t="shared" si="85"/>
        <v/>
      </c>
      <c r="E803" s="9" t="str">
        <f t="shared" si="86"/>
        <v/>
      </c>
      <c r="F803" s="9" t="str">
        <f t="shared" si="87"/>
        <v/>
      </c>
      <c r="H803" s="11" t="str">
        <f t="shared" si="88"/>
        <v/>
      </c>
      <c r="I803" s="9" t="str">
        <f t="shared" si="89"/>
        <v/>
      </c>
      <c r="J803" s="10" t="str">
        <f t="shared" si="90"/>
        <v/>
      </c>
    </row>
    <row r="804" spans="2:10" x14ac:dyDescent="0.25">
      <c r="B804" s="8" t="str">
        <f>IF(COUNT($B$16:B803)&lt;=24*$D$12,IF(DAY(B803)=1,DATE(YEAR(B803),MONTH(B803),15),DATE(YEAR(B803),MONTH(B803)+1,1)),"")</f>
        <v/>
      </c>
      <c r="C804" s="9" t="str">
        <f t="shared" si="84"/>
        <v/>
      </c>
      <c r="D804" s="9" t="str">
        <f t="shared" si="85"/>
        <v/>
      </c>
      <c r="E804" s="9" t="str">
        <f t="shared" si="86"/>
        <v/>
      </c>
      <c r="F804" s="9" t="str">
        <f t="shared" si="87"/>
        <v/>
      </c>
      <c r="H804" s="11" t="str">
        <f t="shared" si="88"/>
        <v/>
      </c>
      <c r="I804" s="9" t="str">
        <f t="shared" si="89"/>
        <v/>
      </c>
      <c r="J804" s="10" t="str">
        <f t="shared" si="90"/>
        <v/>
      </c>
    </row>
    <row r="805" spans="2:10" x14ac:dyDescent="0.25">
      <c r="B805" s="8" t="str">
        <f>IF(COUNT($B$16:B804)&lt;=24*$D$12,IF(DAY(B804)=1,DATE(YEAR(B804),MONTH(B804),15),DATE(YEAR(B804),MONTH(B804)+1,1)),"")</f>
        <v/>
      </c>
      <c r="C805" s="9" t="str">
        <f t="shared" si="84"/>
        <v/>
      </c>
      <c r="D805" s="9" t="str">
        <f t="shared" si="85"/>
        <v/>
      </c>
      <c r="E805" s="9" t="str">
        <f t="shared" si="86"/>
        <v/>
      </c>
      <c r="F805" s="9" t="str">
        <f t="shared" si="87"/>
        <v/>
      </c>
      <c r="H805" s="11" t="str">
        <f t="shared" si="88"/>
        <v/>
      </c>
      <c r="I805" s="9" t="str">
        <f t="shared" si="89"/>
        <v/>
      </c>
      <c r="J805" s="10" t="str">
        <f t="shared" si="90"/>
        <v/>
      </c>
    </row>
    <row r="806" spans="2:10" x14ac:dyDescent="0.25">
      <c r="B806" s="8" t="str">
        <f>IF(COUNT($B$16:B805)&lt;=24*$D$12,IF(DAY(B805)=1,DATE(YEAR(B805),MONTH(B805),15),DATE(YEAR(B805),MONTH(B805)+1,1)),"")</f>
        <v/>
      </c>
      <c r="C806" s="9" t="str">
        <f t="shared" si="84"/>
        <v/>
      </c>
      <c r="D806" s="9" t="str">
        <f t="shared" si="85"/>
        <v/>
      </c>
      <c r="E806" s="9" t="str">
        <f t="shared" si="86"/>
        <v/>
      </c>
      <c r="F806" s="9" t="str">
        <f t="shared" si="87"/>
        <v/>
      </c>
      <c r="H806" s="11" t="str">
        <f t="shared" si="88"/>
        <v/>
      </c>
      <c r="I806" s="9" t="str">
        <f t="shared" si="89"/>
        <v/>
      </c>
      <c r="J806" s="10" t="str">
        <f t="shared" si="90"/>
        <v/>
      </c>
    </row>
    <row r="807" spans="2:10" x14ac:dyDescent="0.25">
      <c r="B807" s="8" t="str">
        <f>IF(COUNT($B$16:B806)&lt;=24*$D$12,IF(DAY(B806)=1,DATE(YEAR(B806),MONTH(B806),15),DATE(YEAR(B806),MONTH(B806)+1,1)),"")</f>
        <v/>
      </c>
      <c r="C807" s="9" t="str">
        <f t="shared" si="84"/>
        <v/>
      </c>
      <c r="D807" s="9" t="str">
        <f t="shared" si="85"/>
        <v/>
      </c>
      <c r="E807" s="9" t="str">
        <f t="shared" si="86"/>
        <v/>
      </c>
      <c r="F807" s="9" t="str">
        <f t="shared" si="87"/>
        <v/>
      </c>
      <c r="H807" s="11" t="str">
        <f t="shared" si="88"/>
        <v/>
      </c>
      <c r="I807" s="9" t="str">
        <f t="shared" si="89"/>
        <v/>
      </c>
      <c r="J807" s="10" t="str">
        <f t="shared" si="90"/>
        <v/>
      </c>
    </row>
    <row r="808" spans="2:10" x14ac:dyDescent="0.25">
      <c r="B808" s="8" t="str">
        <f>IF(COUNT($B$16:B807)&lt;=24*$D$12,IF(DAY(B807)=1,DATE(YEAR(B807),MONTH(B807),15),DATE(YEAR(B807),MONTH(B807)+1,1)),"")</f>
        <v/>
      </c>
      <c r="C808" s="9" t="str">
        <f t="shared" si="84"/>
        <v/>
      </c>
      <c r="D808" s="9" t="str">
        <f t="shared" si="85"/>
        <v/>
      </c>
      <c r="E808" s="9" t="str">
        <f t="shared" si="86"/>
        <v/>
      </c>
      <c r="F808" s="9" t="str">
        <f t="shared" si="87"/>
        <v/>
      </c>
      <c r="H808" s="11" t="str">
        <f t="shared" si="88"/>
        <v/>
      </c>
      <c r="I808" s="9" t="str">
        <f t="shared" si="89"/>
        <v/>
      </c>
      <c r="J808" s="10" t="str">
        <f t="shared" si="90"/>
        <v/>
      </c>
    </row>
    <row r="809" spans="2:10" x14ac:dyDescent="0.25">
      <c r="B809" s="8" t="str">
        <f>IF(COUNT($B$16:B808)&lt;=24*$D$12,IF(DAY(B808)=1,DATE(YEAR(B808),MONTH(B808),15),DATE(YEAR(B808),MONTH(B808)+1,1)),"")</f>
        <v/>
      </c>
      <c r="C809" s="9" t="str">
        <f t="shared" si="84"/>
        <v/>
      </c>
      <c r="D809" s="9" t="str">
        <f t="shared" si="85"/>
        <v/>
      </c>
      <c r="E809" s="9" t="str">
        <f t="shared" si="86"/>
        <v/>
      </c>
      <c r="F809" s="9" t="str">
        <f t="shared" si="87"/>
        <v/>
      </c>
      <c r="H809" s="11" t="str">
        <f t="shared" si="88"/>
        <v/>
      </c>
      <c r="I809" s="9" t="str">
        <f t="shared" si="89"/>
        <v/>
      </c>
      <c r="J809" s="10" t="str">
        <f t="shared" si="90"/>
        <v/>
      </c>
    </row>
    <row r="810" spans="2:10" x14ac:dyDescent="0.25">
      <c r="B810" s="8" t="str">
        <f>IF(COUNT($B$16:B809)&lt;=24*$D$12,IF(DAY(B809)=1,DATE(YEAR(B809),MONTH(B809),15),DATE(YEAR(B809),MONTH(B809)+1,1)),"")</f>
        <v/>
      </c>
      <c r="C810" s="9" t="str">
        <f t="shared" si="84"/>
        <v/>
      </c>
      <c r="D810" s="9" t="str">
        <f t="shared" si="85"/>
        <v/>
      </c>
      <c r="E810" s="9" t="str">
        <f t="shared" si="86"/>
        <v/>
      </c>
      <c r="F810" s="9" t="str">
        <f t="shared" si="87"/>
        <v/>
      </c>
      <c r="H810" s="11" t="str">
        <f t="shared" si="88"/>
        <v/>
      </c>
      <c r="I810" s="9" t="str">
        <f t="shared" si="89"/>
        <v/>
      </c>
      <c r="J810" s="10" t="str">
        <f t="shared" si="90"/>
        <v/>
      </c>
    </row>
    <row r="811" spans="2:10" x14ac:dyDescent="0.25">
      <c r="B811" s="8" t="str">
        <f>IF(COUNT($B$16:B810)&lt;=24*$D$12,IF(DAY(B810)=1,DATE(YEAR(B810),MONTH(B810),15),DATE(YEAR(B810),MONTH(B810)+1,1)),"")</f>
        <v/>
      </c>
      <c r="C811" s="9" t="str">
        <f t="shared" si="84"/>
        <v/>
      </c>
      <c r="D811" s="9" t="str">
        <f t="shared" si="85"/>
        <v/>
      </c>
      <c r="E811" s="9" t="str">
        <f t="shared" si="86"/>
        <v/>
      </c>
      <c r="F811" s="9" t="str">
        <f t="shared" si="87"/>
        <v/>
      </c>
      <c r="H811" s="11" t="str">
        <f t="shared" si="88"/>
        <v/>
      </c>
      <c r="I811" s="9" t="str">
        <f t="shared" si="89"/>
        <v/>
      </c>
      <c r="J811" s="10" t="str">
        <f t="shared" si="90"/>
        <v/>
      </c>
    </row>
    <row r="812" spans="2:10" x14ac:dyDescent="0.25">
      <c r="B812" s="8" t="str">
        <f>IF(COUNT($B$16:B811)&lt;=24*$D$12,IF(DAY(B811)=1,DATE(YEAR(B811),MONTH(B811),15),DATE(YEAR(B811),MONTH(B811)+1,1)),"")</f>
        <v/>
      </c>
      <c r="C812" s="9" t="str">
        <f t="shared" si="84"/>
        <v/>
      </c>
      <c r="D812" s="9" t="str">
        <f t="shared" si="85"/>
        <v/>
      </c>
      <c r="E812" s="9" t="str">
        <f t="shared" si="86"/>
        <v/>
      </c>
      <c r="F812" s="9" t="str">
        <f t="shared" si="87"/>
        <v/>
      </c>
      <c r="H812" s="11" t="str">
        <f t="shared" si="88"/>
        <v/>
      </c>
      <c r="I812" s="9" t="str">
        <f t="shared" si="89"/>
        <v/>
      </c>
      <c r="J812" s="10" t="str">
        <f t="shared" si="90"/>
        <v/>
      </c>
    </row>
    <row r="813" spans="2:10" x14ac:dyDescent="0.25">
      <c r="B813" s="8" t="str">
        <f>IF(COUNT($B$16:B812)&lt;=24*$D$12,IF(DAY(B812)=1,DATE(YEAR(B812),MONTH(B812),15),DATE(YEAR(B812),MONTH(B812)+1,1)),"")</f>
        <v/>
      </c>
      <c r="C813" s="9" t="str">
        <f t="shared" si="84"/>
        <v/>
      </c>
      <c r="D813" s="9" t="str">
        <f t="shared" si="85"/>
        <v/>
      </c>
      <c r="E813" s="9" t="str">
        <f t="shared" si="86"/>
        <v/>
      </c>
      <c r="F813" s="9" t="str">
        <f t="shared" si="87"/>
        <v/>
      </c>
      <c r="H813" s="11" t="str">
        <f t="shared" si="88"/>
        <v/>
      </c>
      <c r="I813" s="9" t="str">
        <f t="shared" si="89"/>
        <v/>
      </c>
      <c r="J813" s="10" t="str">
        <f t="shared" si="90"/>
        <v/>
      </c>
    </row>
    <row r="814" spans="2:10" x14ac:dyDescent="0.25">
      <c r="B814" s="8" t="str">
        <f>IF(COUNT($B$16:B813)&lt;=24*$D$12,IF(DAY(B813)=1,DATE(YEAR(B813),MONTH(B813),15),DATE(YEAR(B813),MONTH(B813)+1,1)),"")</f>
        <v/>
      </c>
      <c r="C814" s="9" t="str">
        <f t="shared" si="84"/>
        <v/>
      </c>
      <c r="D814" s="9" t="str">
        <f t="shared" si="85"/>
        <v/>
      </c>
      <c r="E814" s="9" t="str">
        <f t="shared" si="86"/>
        <v/>
      </c>
      <c r="F814" s="9" t="str">
        <f t="shared" si="87"/>
        <v/>
      </c>
      <c r="H814" s="11" t="str">
        <f t="shared" si="88"/>
        <v/>
      </c>
      <c r="I814" s="9" t="str">
        <f t="shared" si="89"/>
        <v/>
      </c>
      <c r="J814" s="10" t="str">
        <f t="shared" si="90"/>
        <v/>
      </c>
    </row>
    <row r="815" spans="2:10" x14ac:dyDescent="0.25">
      <c r="B815" s="8" t="str">
        <f>IF(COUNT($B$16:B814)&lt;=24*$D$12,IF(DAY(B814)=1,DATE(YEAR(B814),MONTH(B814),15),DATE(YEAR(B814),MONTH(B814)+1,1)),"")</f>
        <v/>
      </c>
      <c r="C815" s="9" t="str">
        <f t="shared" si="84"/>
        <v/>
      </c>
      <c r="D815" s="9" t="str">
        <f t="shared" si="85"/>
        <v/>
      </c>
      <c r="E815" s="9" t="str">
        <f t="shared" si="86"/>
        <v/>
      </c>
      <c r="F815" s="9" t="str">
        <f t="shared" si="87"/>
        <v/>
      </c>
      <c r="H815" s="11" t="str">
        <f t="shared" si="88"/>
        <v/>
      </c>
      <c r="I815" s="9" t="str">
        <f t="shared" si="89"/>
        <v/>
      </c>
      <c r="J815" s="10" t="str">
        <f t="shared" si="90"/>
        <v/>
      </c>
    </row>
    <row r="816" spans="2:10" x14ac:dyDescent="0.25">
      <c r="B816" s="8" t="str">
        <f>IF(COUNT($B$16:B815)&lt;=24*$D$12,IF(DAY(B815)=1,DATE(YEAR(B815),MONTH(B815),15),DATE(YEAR(B815),MONTH(B815)+1,1)),"")</f>
        <v/>
      </c>
      <c r="C816" s="9" t="str">
        <f t="shared" si="84"/>
        <v/>
      </c>
      <c r="D816" s="9" t="str">
        <f t="shared" si="85"/>
        <v/>
      </c>
      <c r="E816" s="9" t="str">
        <f t="shared" si="86"/>
        <v/>
      </c>
      <c r="F816" s="9" t="str">
        <f t="shared" si="87"/>
        <v/>
      </c>
      <c r="H816" s="11" t="str">
        <f t="shared" si="88"/>
        <v/>
      </c>
      <c r="I816" s="9" t="str">
        <f t="shared" si="89"/>
        <v/>
      </c>
      <c r="J816" s="10" t="str">
        <f t="shared" si="90"/>
        <v/>
      </c>
    </row>
    <row r="817" spans="2:10" x14ac:dyDescent="0.25">
      <c r="B817" s="8" t="str">
        <f>IF(COUNT($B$16:B816)&lt;=24*$D$12,IF(DAY(B816)=1,DATE(YEAR(B816),MONTH(B816),15),DATE(YEAR(B816),MONTH(B816)+1,1)),"")</f>
        <v/>
      </c>
      <c r="C817" s="9" t="str">
        <f t="shared" si="84"/>
        <v/>
      </c>
      <c r="D817" s="9" t="str">
        <f t="shared" si="85"/>
        <v/>
      </c>
      <c r="E817" s="9" t="str">
        <f t="shared" si="86"/>
        <v/>
      </c>
      <c r="F817" s="9" t="str">
        <f t="shared" si="87"/>
        <v/>
      </c>
      <c r="H817" s="11" t="str">
        <f t="shared" si="88"/>
        <v/>
      </c>
      <c r="I817" s="9" t="str">
        <f t="shared" si="89"/>
        <v/>
      </c>
      <c r="J817" s="10" t="str">
        <f t="shared" si="90"/>
        <v/>
      </c>
    </row>
    <row r="818" spans="2:10" x14ac:dyDescent="0.25">
      <c r="B818" s="8" t="str">
        <f>IF(COUNT($B$16:B817)&lt;=24*$D$12,IF(DAY(B817)=1,DATE(YEAR(B817),MONTH(B817),15),DATE(YEAR(B817),MONTH(B817)+1,1)),"")</f>
        <v/>
      </c>
      <c r="C818" s="9" t="str">
        <f t="shared" si="84"/>
        <v/>
      </c>
      <c r="D818" s="9" t="str">
        <f t="shared" si="85"/>
        <v/>
      </c>
      <c r="E818" s="9" t="str">
        <f t="shared" si="86"/>
        <v/>
      </c>
      <c r="F818" s="9" t="str">
        <f t="shared" si="87"/>
        <v/>
      </c>
      <c r="H818" s="11" t="str">
        <f t="shared" si="88"/>
        <v/>
      </c>
      <c r="I818" s="9" t="str">
        <f t="shared" si="89"/>
        <v/>
      </c>
      <c r="J818" s="10" t="str">
        <f t="shared" si="90"/>
        <v/>
      </c>
    </row>
    <row r="819" spans="2:10" x14ac:dyDescent="0.25">
      <c r="B819" s="8" t="str">
        <f>IF(COUNT($B$16:B818)&lt;=24*$D$12,IF(DAY(B818)=1,DATE(YEAR(B818),MONTH(B818),15),DATE(YEAR(B818),MONTH(B818)+1,1)),"")</f>
        <v/>
      </c>
      <c r="C819" s="9" t="str">
        <f t="shared" si="84"/>
        <v/>
      </c>
      <c r="D819" s="9" t="str">
        <f t="shared" si="85"/>
        <v/>
      </c>
      <c r="E819" s="9" t="str">
        <f t="shared" si="86"/>
        <v/>
      </c>
      <c r="F819" s="9" t="str">
        <f t="shared" si="87"/>
        <v/>
      </c>
      <c r="H819" s="11" t="str">
        <f t="shared" si="88"/>
        <v/>
      </c>
      <c r="I819" s="9" t="str">
        <f t="shared" si="89"/>
        <v/>
      </c>
      <c r="J819" s="10" t="str">
        <f t="shared" si="90"/>
        <v/>
      </c>
    </row>
    <row r="820" spans="2:10" x14ac:dyDescent="0.25">
      <c r="B820" s="8" t="str">
        <f>IF(COUNT($B$16:B819)&lt;=24*$D$12,IF(DAY(B819)=1,DATE(YEAR(B819),MONTH(B819),15),DATE(YEAR(B819),MONTH(B819)+1,1)),"")</f>
        <v/>
      </c>
      <c r="C820" s="9" t="str">
        <f t="shared" si="84"/>
        <v/>
      </c>
      <c r="D820" s="9" t="str">
        <f t="shared" si="85"/>
        <v/>
      </c>
      <c r="E820" s="9" t="str">
        <f t="shared" si="86"/>
        <v/>
      </c>
      <c r="F820" s="9" t="str">
        <f t="shared" si="87"/>
        <v/>
      </c>
      <c r="H820" s="11" t="str">
        <f t="shared" si="88"/>
        <v/>
      </c>
      <c r="I820" s="9" t="str">
        <f t="shared" si="89"/>
        <v/>
      </c>
      <c r="J820" s="10" t="str">
        <f t="shared" si="90"/>
        <v/>
      </c>
    </row>
    <row r="821" spans="2:10" x14ac:dyDescent="0.25">
      <c r="B821" s="8" t="str">
        <f>IF(COUNT($B$16:B820)&lt;=24*$D$12,IF(DAY(B820)=1,DATE(YEAR(B820),MONTH(B820),15),DATE(YEAR(B820),MONTH(B820)+1,1)),"")</f>
        <v/>
      </c>
      <c r="C821" s="9" t="str">
        <f t="shared" si="84"/>
        <v/>
      </c>
      <c r="D821" s="9" t="str">
        <f t="shared" si="85"/>
        <v/>
      </c>
      <c r="E821" s="9" t="str">
        <f t="shared" si="86"/>
        <v/>
      </c>
      <c r="F821" s="9" t="str">
        <f t="shared" si="87"/>
        <v/>
      </c>
      <c r="H821" s="11" t="str">
        <f t="shared" si="88"/>
        <v/>
      </c>
      <c r="I821" s="9" t="str">
        <f t="shared" si="89"/>
        <v/>
      </c>
      <c r="J821" s="10" t="str">
        <f t="shared" si="90"/>
        <v/>
      </c>
    </row>
    <row r="822" spans="2:10" x14ac:dyDescent="0.25">
      <c r="B822" s="8" t="str">
        <f>IF(COUNT($B$16:B821)&lt;=24*$D$12,IF(DAY(B821)=1,DATE(YEAR(B821),MONTH(B821),15),DATE(YEAR(B821),MONTH(B821)+1,1)),"")</f>
        <v/>
      </c>
      <c r="C822" s="9" t="str">
        <f t="shared" si="84"/>
        <v/>
      </c>
      <c r="D822" s="9" t="str">
        <f t="shared" si="85"/>
        <v/>
      </c>
      <c r="E822" s="9" t="str">
        <f t="shared" si="86"/>
        <v/>
      </c>
      <c r="F822" s="9" t="str">
        <f t="shared" si="87"/>
        <v/>
      </c>
      <c r="H822" s="11" t="str">
        <f t="shared" si="88"/>
        <v/>
      </c>
      <c r="I822" s="9" t="str">
        <f t="shared" si="89"/>
        <v/>
      </c>
      <c r="J822" s="10" t="str">
        <f t="shared" si="90"/>
        <v/>
      </c>
    </row>
    <row r="823" spans="2:10" x14ac:dyDescent="0.25">
      <c r="B823" s="8" t="str">
        <f>IF(COUNT($B$16:B822)&lt;=24*$D$12,IF(DAY(B822)=1,DATE(YEAR(B822),MONTH(B822),15),DATE(YEAR(B822),MONTH(B822)+1,1)),"")</f>
        <v/>
      </c>
      <c r="C823" s="9" t="str">
        <f t="shared" si="84"/>
        <v/>
      </c>
      <c r="D823" s="9" t="str">
        <f t="shared" si="85"/>
        <v/>
      </c>
      <c r="E823" s="9" t="str">
        <f t="shared" si="86"/>
        <v/>
      </c>
      <c r="F823" s="9" t="str">
        <f t="shared" si="87"/>
        <v/>
      </c>
      <c r="H823" s="11" t="str">
        <f t="shared" si="88"/>
        <v/>
      </c>
      <c r="I823" s="9" t="str">
        <f t="shared" si="89"/>
        <v/>
      </c>
      <c r="J823" s="10" t="str">
        <f t="shared" si="90"/>
        <v/>
      </c>
    </row>
    <row r="824" spans="2:10" x14ac:dyDescent="0.25">
      <c r="B824" s="8" t="str">
        <f>IF(COUNT($B$16:B823)&lt;=24*$D$12,IF(DAY(B823)=1,DATE(YEAR(B823),MONTH(B823),15),DATE(YEAR(B823),MONTH(B823)+1,1)),"")</f>
        <v/>
      </c>
      <c r="C824" s="9" t="str">
        <f t="shared" si="84"/>
        <v/>
      </c>
      <c r="D824" s="9" t="str">
        <f t="shared" si="85"/>
        <v/>
      </c>
      <c r="E824" s="9" t="str">
        <f t="shared" si="86"/>
        <v/>
      </c>
      <c r="F824" s="9" t="str">
        <f t="shared" si="87"/>
        <v/>
      </c>
      <c r="H824" s="11" t="str">
        <f t="shared" si="88"/>
        <v/>
      </c>
      <c r="I824" s="9" t="str">
        <f t="shared" si="89"/>
        <v/>
      </c>
      <c r="J824" s="10" t="str">
        <f t="shared" si="90"/>
        <v/>
      </c>
    </row>
    <row r="825" spans="2:10" x14ac:dyDescent="0.25">
      <c r="B825" s="8" t="str">
        <f>IF(COUNT($B$16:B824)&lt;=24*$D$12,IF(DAY(B824)=1,DATE(YEAR(B824),MONTH(B824),15),DATE(YEAR(B824),MONTH(B824)+1,1)),"")</f>
        <v/>
      </c>
      <c r="C825" s="9" t="str">
        <f t="shared" si="84"/>
        <v/>
      </c>
      <c r="D825" s="9" t="str">
        <f t="shared" si="85"/>
        <v/>
      </c>
      <c r="E825" s="9" t="str">
        <f t="shared" si="86"/>
        <v/>
      </c>
      <c r="F825" s="9" t="str">
        <f t="shared" si="87"/>
        <v/>
      </c>
      <c r="H825" s="11" t="str">
        <f t="shared" si="88"/>
        <v/>
      </c>
      <c r="I825" s="9" t="str">
        <f t="shared" si="89"/>
        <v/>
      </c>
      <c r="J825" s="10" t="str">
        <f t="shared" si="90"/>
        <v/>
      </c>
    </row>
    <row r="826" spans="2:10" x14ac:dyDescent="0.25">
      <c r="B826" s="8" t="str">
        <f>IF(COUNT($B$16:B825)&lt;=24*$D$12,IF(DAY(B825)=1,DATE(YEAR(B825),MONTH(B825),15),DATE(YEAR(B825),MONTH(B825)+1,1)),"")</f>
        <v/>
      </c>
      <c r="C826" s="9" t="str">
        <f t="shared" si="84"/>
        <v/>
      </c>
      <c r="D826" s="9" t="str">
        <f t="shared" si="85"/>
        <v/>
      </c>
      <c r="E826" s="9" t="str">
        <f t="shared" si="86"/>
        <v/>
      </c>
      <c r="F826" s="9" t="str">
        <f t="shared" si="87"/>
        <v/>
      </c>
      <c r="H826" s="11" t="str">
        <f t="shared" si="88"/>
        <v/>
      </c>
      <c r="I826" s="9" t="str">
        <f t="shared" si="89"/>
        <v/>
      </c>
      <c r="J826" s="10" t="str">
        <f t="shared" si="90"/>
        <v/>
      </c>
    </row>
    <row r="827" spans="2:10" x14ac:dyDescent="0.25">
      <c r="B827" s="8" t="str">
        <f>IF(COUNT($B$16:B826)&lt;=24*$D$12,IF(DAY(B826)=1,DATE(YEAR(B826),MONTH(B826),15),DATE(YEAR(B826),MONTH(B826)+1,1)),"")</f>
        <v/>
      </c>
      <c r="C827" s="9" t="str">
        <f t="shared" si="84"/>
        <v/>
      </c>
      <c r="D827" s="9" t="str">
        <f t="shared" si="85"/>
        <v/>
      </c>
      <c r="E827" s="9" t="str">
        <f t="shared" si="86"/>
        <v/>
      </c>
      <c r="F827" s="9" t="str">
        <f t="shared" si="87"/>
        <v/>
      </c>
      <c r="H827" s="11" t="str">
        <f t="shared" si="88"/>
        <v/>
      </c>
      <c r="I827" s="9" t="str">
        <f t="shared" si="89"/>
        <v/>
      </c>
      <c r="J827" s="10" t="str">
        <f t="shared" si="90"/>
        <v/>
      </c>
    </row>
    <row r="828" spans="2:10" x14ac:dyDescent="0.25">
      <c r="B828" s="8" t="str">
        <f>IF(COUNT($B$16:B827)&lt;=24*$D$12,IF(DAY(B827)=1,DATE(YEAR(B827),MONTH(B827),15),DATE(YEAR(B827),MONTH(B827)+1,1)),"")</f>
        <v/>
      </c>
      <c r="C828" s="9" t="str">
        <f t="shared" si="84"/>
        <v/>
      </c>
      <c r="D828" s="9" t="str">
        <f t="shared" si="85"/>
        <v/>
      </c>
      <c r="E828" s="9" t="str">
        <f t="shared" si="86"/>
        <v/>
      </c>
      <c r="F828" s="9" t="str">
        <f t="shared" si="87"/>
        <v/>
      </c>
      <c r="H828" s="11" t="str">
        <f t="shared" si="88"/>
        <v/>
      </c>
      <c r="I828" s="9" t="str">
        <f t="shared" si="89"/>
        <v/>
      </c>
      <c r="J828" s="10" t="str">
        <f t="shared" si="90"/>
        <v/>
      </c>
    </row>
    <row r="829" spans="2:10" x14ac:dyDescent="0.25">
      <c r="B829" s="8" t="str">
        <f>IF(COUNT($B$16:B828)&lt;=24*$D$12,IF(DAY(B828)=1,DATE(YEAR(B828),MONTH(B828),15),DATE(YEAR(B828),MONTH(B828)+1,1)),"")</f>
        <v/>
      </c>
      <c r="C829" s="9" t="str">
        <f t="shared" si="84"/>
        <v/>
      </c>
      <c r="D829" s="9" t="str">
        <f t="shared" si="85"/>
        <v/>
      </c>
      <c r="E829" s="9" t="str">
        <f t="shared" si="86"/>
        <v/>
      </c>
      <c r="F829" s="9" t="str">
        <f t="shared" si="87"/>
        <v/>
      </c>
      <c r="H829" s="11" t="str">
        <f t="shared" si="88"/>
        <v/>
      </c>
      <c r="I829" s="9" t="str">
        <f t="shared" si="89"/>
        <v/>
      </c>
      <c r="J829" s="10" t="str">
        <f t="shared" si="90"/>
        <v/>
      </c>
    </row>
    <row r="830" spans="2:10" x14ac:dyDescent="0.25">
      <c r="B830" s="8" t="str">
        <f>IF(COUNT($B$16:B829)&lt;=24*$D$12,IF(DAY(B829)=1,DATE(YEAR(B829),MONTH(B829),15),DATE(YEAR(B829),MONTH(B829)+1,1)),"")</f>
        <v/>
      </c>
      <c r="C830" s="9" t="str">
        <f t="shared" si="84"/>
        <v/>
      </c>
      <c r="D830" s="9" t="str">
        <f t="shared" si="85"/>
        <v/>
      </c>
      <c r="E830" s="9" t="str">
        <f t="shared" si="86"/>
        <v/>
      </c>
      <c r="F830" s="9" t="str">
        <f t="shared" si="87"/>
        <v/>
      </c>
      <c r="H830" s="11" t="str">
        <f t="shared" si="88"/>
        <v/>
      </c>
      <c r="I830" s="9" t="str">
        <f t="shared" si="89"/>
        <v/>
      </c>
      <c r="J830" s="10" t="str">
        <f t="shared" si="90"/>
        <v/>
      </c>
    </row>
    <row r="831" spans="2:10" x14ac:dyDescent="0.25">
      <c r="B831" s="8" t="str">
        <f>IF(COUNT($B$16:B830)&lt;=24*$D$12,IF(DAY(B830)=1,DATE(YEAR(B830),MONTH(B830),15),DATE(YEAR(B830),MONTH(B830)+1,1)),"")</f>
        <v/>
      </c>
      <c r="C831" s="9" t="str">
        <f t="shared" si="84"/>
        <v/>
      </c>
      <c r="D831" s="9" t="str">
        <f t="shared" si="85"/>
        <v/>
      </c>
      <c r="E831" s="9" t="str">
        <f t="shared" si="86"/>
        <v/>
      </c>
      <c r="F831" s="9" t="str">
        <f t="shared" si="87"/>
        <v/>
      </c>
      <c r="H831" s="11" t="str">
        <f t="shared" si="88"/>
        <v/>
      </c>
      <c r="I831" s="9" t="str">
        <f t="shared" si="89"/>
        <v/>
      </c>
      <c r="J831" s="10" t="str">
        <f t="shared" si="90"/>
        <v/>
      </c>
    </row>
    <row r="832" spans="2:10" x14ac:dyDescent="0.25">
      <c r="B832" s="8" t="str">
        <f>IF(COUNT($B$16:B831)&lt;=24*$D$12,IF(DAY(B831)=1,DATE(YEAR(B831),MONTH(B831),15),DATE(YEAR(B831),MONTH(B831)+1,1)),"")</f>
        <v/>
      </c>
      <c r="C832" s="9" t="str">
        <f t="shared" si="84"/>
        <v/>
      </c>
      <c r="D832" s="9" t="str">
        <f t="shared" si="85"/>
        <v/>
      </c>
      <c r="E832" s="9" t="str">
        <f t="shared" si="86"/>
        <v/>
      </c>
      <c r="F832" s="9" t="str">
        <f t="shared" si="87"/>
        <v/>
      </c>
      <c r="H832" s="11" t="str">
        <f t="shared" si="88"/>
        <v/>
      </c>
      <c r="I832" s="9" t="str">
        <f t="shared" si="89"/>
        <v/>
      </c>
      <c r="J832" s="10" t="str">
        <f t="shared" si="90"/>
        <v/>
      </c>
    </row>
    <row r="833" spans="2:10" x14ac:dyDescent="0.25">
      <c r="B833" s="8" t="str">
        <f>IF(COUNT($B$16:B832)&lt;=24*$D$12,IF(DAY(B832)=1,DATE(YEAR(B832),MONTH(B832),15),DATE(YEAR(B832),MONTH(B832)+1,1)),"")</f>
        <v/>
      </c>
      <c r="C833" s="9" t="str">
        <f t="shared" si="84"/>
        <v/>
      </c>
      <c r="D833" s="9" t="str">
        <f t="shared" si="85"/>
        <v/>
      </c>
      <c r="E833" s="9" t="str">
        <f t="shared" si="86"/>
        <v/>
      </c>
      <c r="F833" s="9" t="str">
        <f t="shared" si="87"/>
        <v/>
      </c>
      <c r="H833" s="11" t="str">
        <f t="shared" si="88"/>
        <v/>
      </c>
      <c r="I833" s="9" t="str">
        <f t="shared" si="89"/>
        <v/>
      </c>
      <c r="J833" s="10" t="str">
        <f t="shared" si="90"/>
        <v/>
      </c>
    </row>
    <row r="834" spans="2:10" x14ac:dyDescent="0.25">
      <c r="B834" s="8" t="str">
        <f>IF(COUNT($B$16:B833)&lt;=24*$D$12,IF(DAY(B833)=1,DATE(YEAR(B833),MONTH(B833),15),DATE(YEAR(B833),MONTH(B833)+1,1)),"")</f>
        <v/>
      </c>
      <c r="C834" s="9" t="str">
        <f t="shared" si="84"/>
        <v/>
      </c>
      <c r="D834" s="9" t="str">
        <f t="shared" si="85"/>
        <v/>
      </c>
      <c r="E834" s="9" t="str">
        <f t="shared" si="86"/>
        <v/>
      </c>
      <c r="F834" s="9" t="str">
        <f t="shared" si="87"/>
        <v/>
      </c>
      <c r="H834" s="11" t="str">
        <f t="shared" si="88"/>
        <v/>
      </c>
      <c r="I834" s="9" t="str">
        <f t="shared" si="89"/>
        <v/>
      </c>
      <c r="J834" s="10" t="str">
        <f t="shared" si="90"/>
        <v/>
      </c>
    </row>
    <row r="835" spans="2:10" x14ac:dyDescent="0.25">
      <c r="B835" s="8" t="str">
        <f>IF(COUNT($B$16:B834)&lt;=24*$D$12,IF(DAY(B834)=1,DATE(YEAR(B834),MONTH(B834),15),DATE(YEAR(B834),MONTH(B834)+1,1)),"")</f>
        <v/>
      </c>
      <c r="C835" s="9" t="str">
        <f t="shared" si="84"/>
        <v/>
      </c>
      <c r="D835" s="9" t="str">
        <f t="shared" si="85"/>
        <v/>
      </c>
      <c r="E835" s="9" t="str">
        <f t="shared" si="86"/>
        <v/>
      </c>
      <c r="F835" s="9" t="str">
        <f t="shared" si="87"/>
        <v/>
      </c>
      <c r="H835" s="11" t="str">
        <f t="shared" si="88"/>
        <v/>
      </c>
      <c r="I835" s="9" t="str">
        <f t="shared" si="89"/>
        <v/>
      </c>
      <c r="J835" s="10" t="str">
        <f t="shared" si="90"/>
        <v/>
      </c>
    </row>
    <row r="836" spans="2:10" x14ac:dyDescent="0.25">
      <c r="B836" s="8" t="str">
        <f>IF(COUNT($B$16:B835)&lt;=24*$D$12,IF(DAY(B835)=1,DATE(YEAR(B835),MONTH(B835),15),DATE(YEAR(B835),MONTH(B835)+1,1)),"")</f>
        <v/>
      </c>
      <c r="C836" s="9" t="str">
        <f t="shared" si="84"/>
        <v/>
      </c>
      <c r="D836" s="9" t="str">
        <f t="shared" si="85"/>
        <v/>
      </c>
      <c r="E836" s="9" t="str">
        <f t="shared" si="86"/>
        <v/>
      </c>
      <c r="F836" s="9" t="str">
        <f t="shared" si="87"/>
        <v/>
      </c>
      <c r="H836" s="11" t="str">
        <f t="shared" si="88"/>
        <v/>
      </c>
      <c r="I836" s="9" t="str">
        <f t="shared" si="89"/>
        <v/>
      </c>
      <c r="J836" s="10" t="str">
        <f t="shared" si="90"/>
        <v/>
      </c>
    </row>
    <row r="837" spans="2:10" x14ac:dyDescent="0.25">
      <c r="B837" s="8" t="str">
        <f>IF(COUNT($B$16:B836)&lt;=24*$D$12,IF(DAY(B836)=1,DATE(YEAR(B836),MONTH(B836),15),DATE(YEAR(B836),MONTH(B836)+1,1)),"")</f>
        <v/>
      </c>
      <c r="C837" s="9" t="str">
        <f t="shared" si="84"/>
        <v/>
      </c>
      <c r="D837" s="9" t="str">
        <f t="shared" si="85"/>
        <v/>
      </c>
      <c r="E837" s="9" t="str">
        <f t="shared" si="86"/>
        <v/>
      </c>
      <c r="F837" s="9" t="str">
        <f t="shared" si="87"/>
        <v/>
      </c>
      <c r="H837" s="11" t="str">
        <f t="shared" si="88"/>
        <v/>
      </c>
      <c r="I837" s="9" t="str">
        <f t="shared" si="89"/>
        <v/>
      </c>
      <c r="J837" s="10" t="str">
        <f t="shared" si="90"/>
        <v/>
      </c>
    </row>
    <row r="838" spans="2:10" x14ac:dyDescent="0.25">
      <c r="B838" s="8" t="str">
        <f>IF(COUNT($B$16:B837)&lt;=24*$D$12,IF(DAY(B837)=1,DATE(YEAR(B837),MONTH(B837),15),DATE(YEAR(B837),MONTH(B837)+1,1)),"")</f>
        <v/>
      </c>
      <c r="C838" s="9" t="str">
        <f t="shared" si="84"/>
        <v/>
      </c>
      <c r="D838" s="9" t="str">
        <f t="shared" si="85"/>
        <v/>
      </c>
      <c r="E838" s="9" t="str">
        <f t="shared" si="86"/>
        <v/>
      </c>
      <c r="F838" s="9" t="str">
        <f t="shared" si="87"/>
        <v/>
      </c>
      <c r="H838" s="11" t="str">
        <f t="shared" si="88"/>
        <v/>
      </c>
      <c r="I838" s="9" t="str">
        <f t="shared" si="89"/>
        <v/>
      </c>
      <c r="J838" s="10" t="str">
        <f t="shared" si="90"/>
        <v/>
      </c>
    </row>
    <row r="839" spans="2:10" x14ac:dyDescent="0.25">
      <c r="B839" s="8" t="str">
        <f>IF(COUNT($B$16:B838)&lt;=24*$D$12,IF(DAY(B838)=1,DATE(YEAR(B838),MONTH(B838),15),DATE(YEAR(B838),MONTH(B838)+1,1)),"")</f>
        <v/>
      </c>
      <c r="C839" s="9" t="str">
        <f t="shared" si="84"/>
        <v/>
      </c>
      <c r="D839" s="9" t="str">
        <f t="shared" si="85"/>
        <v/>
      </c>
      <c r="E839" s="9" t="str">
        <f t="shared" si="86"/>
        <v/>
      </c>
      <c r="F839" s="9" t="str">
        <f t="shared" si="87"/>
        <v/>
      </c>
      <c r="H839" s="11" t="str">
        <f t="shared" si="88"/>
        <v/>
      </c>
      <c r="I839" s="9" t="str">
        <f t="shared" si="89"/>
        <v/>
      </c>
      <c r="J839" s="10" t="str">
        <f t="shared" si="90"/>
        <v/>
      </c>
    </row>
    <row r="840" spans="2:10" x14ac:dyDescent="0.25">
      <c r="B840" s="8" t="str">
        <f>IF(COUNT($B$16:B839)&lt;=24*$D$12,IF(DAY(B839)=1,DATE(YEAR(B839),MONTH(B839),15),DATE(YEAR(B839),MONTH(B839)+1,1)),"")</f>
        <v/>
      </c>
      <c r="C840" s="9" t="str">
        <f t="shared" si="84"/>
        <v/>
      </c>
      <c r="D840" s="9" t="str">
        <f t="shared" si="85"/>
        <v/>
      </c>
      <c r="E840" s="9" t="str">
        <f t="shared" si="86"/>
        <v/>
      </c>
      <c r="F840" s="9" t="str">
        <f t="shared" si="87"/>
        <v/>
      </c>
      <c r="H840" s="11" t="str">
        <f t="shared" si="88"/>
        <v/>
      </c>
      <c r="I840" s="9" t="str">
        <f t="shared" si="89"/>
        <v/>
      </c>
      <c r="J840" s="10" t="str">
        <f t="shared" si="90"/>
        <v/>
      </c>
    </row>
    <row r="841" spans="2:10" x14ac:dyDescent="0.25">
      <c r="B841" s="8" t="str">
        <f>IF(COUNT($B$16:B840)&lt;=24*$D$12,IF(DAY(B840)=1,DATE(YEAR(B840),MONTH(B840),15),DATE(YEAR(B840),MONTH(B840)+1,1)),"")</f>
        <v/>
      </c>
      <c r="C841" s="9" t="str">
        <f t="shared" si="84"/>
        <v/>
      </c>
      <c r="D841" s="9" t="str">
        <f t="shared" si="85"/>
        <v/>
      </c>
      <c r="E841" s="9" t="str">
        <f t="shared" si="86"/>
        <v/>
      </c>
      <c r="F841" s="9" t="str">
        <f t="shared" si="87"/>
        <v/>
      </c>
      <c r="H841" s="11" t="str">
        <f t="shared" si="88"/>
        <v/>
      </c>
      <c r="I841" s="9" t="str">
        <f t="shared" si="89"/>
        <v/>
      </c>
      <c r="J841" s="10" t="str">
        <f t="shared" si="90"/>
        <v/>
      </c>
    </row>
    <row r="842" spans="2:10" x14ac:dyDescent="0.25">
      <c r="B842" s="8" t="str">
        <f>IF(COUNT($B$16:B841)&lt;=24*$D$12,IF(DAY(B841)=1,DATE(YEAR(B841),MONTH(B841),15),DATE(YEAR(B841),MONTH(B841)+1,1)),"")</f>
        <v/>
      </c>
      <c r="C842" s="9" t="str">
        <f t="shared" si="84"/>
        <v/>
      </c>
      <c r="D842" s="9" t="str">
        <f t="shared" si="85"/>
        <v/>
      </c>
      <c r="E842" s="9" t="str">
        <f t="shared" si="86"/>
        <v/>
      </c>
      <c r="F842" s="9" t="str">
        <f t="shared" si="87"/>
        <v/>
      </c>
      <c r="H842" s="11" t="str">
        <f t="shared" si="88"/>
        <v/>
      </c>
      <c r="I842" s="9" t="str">
        <f t="shared" si="89"/>
        <v/>
      </c>
      <c r="J842" s="10" t="str">
        <f t="shared" si="90"/>
        <v/>
      </c>
    </row>
    <row r="843" spans="2:10" x14ac:dyDescent="0.25">
      <c r="B843" s="8" t="str">
        <f>IF(COUNT($B$16:B842)&lt;=24*$D$12,IF(DAY(B842)=1,DATE(YEAR(B842),MONTH(B842),15),DATE(YEAR(B842),MONTH(B842)+1,1)),"")</f>
        <v/>
      </c>
      <c r="C843" s="9" t="str">
        <f t="shared" si="84"/>
        <v/>
      </c>
      <c r="D843" s="9" t="str">
        <f t="shared" si="85"/>
        <v/>
      </c>
      <c r="E843" s="9" t="str">
        <f t="shared" si="86"/>
        <v/>
      </c>
      <c r="F843" s="9" t="str">
        <f t="shared" si="87"/>
        <v/>
      </c>
      <c r="H843" s="11" t="str">
        <f t="shared" si="88"/>
        <v/>
      </c>
      <c r="I843" s="9" t="str">
        <f t="shared" si="89"/>
        <v/>
      </c>
      <c r="J843" s="10" t="str">
        <f t="shared" si="90"/>
        <v/>
      </c>
    </row>
    <row r="844" spans="2:10" x14ac:dyDescent="0.25">
      <c r="B844" s="8" t="str">
        <f>IF(COUNT($B$16:B843)&lt;=24*$D$12,IF(DAY(B843)=1,DATE(YEAR(B843),MONTH(B843),15),DATE(YEAR(B843),MONTH(B843)+1,1)),"")</f>
        <v/>
      </c>
      <c r="C844" s="9" t="str">
        <f t="shared" si="84"/>
        <v/>
      </c>
      <c r="D844" s="9" t="str">
        <f t="shared" si="85"/>
        <v/>
      </c>
      <c r="E844" s="9" t="str">
        <f t="shared" si="86"/>
        <v/>
      </c>
      <c r="F844" s="9" t="str">
        <f t="shared" si="87"/>
        <v/>
      </c>
      <c r="H844" s="11" t="str">
        <f t="shared" si="88"/>
        <v/>
      </c>
      <c r="I844" s="9" t="str">
        <f t="shared" si="89"/>
        <v/>
      </c>
      <c r="J844" s="10" t="str">
        <f t="shared" si="90"/>
        <v/>
      </c>
    </row>
    <row r="845" spans="2:10" x14ac:dyDescent="0.25">
      <c r="B845" s="8" t="str">
        <f>IF(COUNT($B$16:B844)&lt;=24*$D$12,IF(DAY(B844)=1,DATE(YEAR(B844),MONTH(B844),15),DATE(YEAR(B844),MONTH(B844)+1,1)),"")</f>
        <v/>
      </c>
      <c r="C845" s="9" t="str">
        <f t="shared" si="84"/>
        <v/>
      </c>
      <c r="D845" s="9" t="str">
        <f t="shared" si="85"/>
        <v/>
      </c>
      <c r="E845" s="9" t="str">
        <f t="shared" si="86"/>
        <v/>
      </c>
      <c r="F845" s="9" t="str">
        <f t="shared" si="87"/>
        <v/>
      </c>
      <c r="H845" s="11" t="str">
        <f t="shared" si="88"/>
        <v/>
      </c>
      <c r="I845" s="9" t="str">
        <f t="shared" si="89"/>
        <v/>
      </c>
      <c r="J845" s="10" t="str">
        <f t="shared" si="90"/>
        <v/>
      </c>
    </row>
    <row r="846" spans="2:10" x14ac:dyDescent="0.25">
      <c r="B846" s="8" t="str">
        <f>IF(COUNT($B$16:B845)&lt;=24*$D$12,IF(DAY(B845)=1,DATE(YEAR(B845),MONTH(B845),15),DATE(YEAR(B845),MONTH(B845)+1,1)),"")</f>
        <v/>
      </c>
      <c r="C846" s="9" t="str">
        <f t="shared" si="84"/>
        <v/>
      </c>
      <c r="D846" s="9" t="str">
        <f t="shared" si="85"/>
        <v/>
      </c>
      <c r="E846" s="9" t="str">
        <f t="shared" si="86"/>
        <v/>
      </c>
      <c r="F846" s="9" t="str">
        <f t="shared" si="87"/>
        <v/>
      </c>
      <c r="H846" s="11" t="str">
        <f t="shared" si="88"/>
        <v/>
      </c>
      <c r="I846" s="9" t="str">
        <f t="shared" si="89"/>
        <v/>
      </c>
      <c r="J846" s="10" t="str">
        <f t="shared" si="90"/>
        <v/>
      </c>
    </row>
    <row r="847" spans="2:10" x14ac:dyDescent="0.25">
      <c r="B847" s="8" t="str">
        <f>IF(COUNT($B$16:B846)&lt;=24*$D$12,IF(DAY(B846)=1,DATE(YEAR(B846),MONTH(B846),15),DATE(YEAR(B846),MONTH(B846)+1,1)),"")</f>
        <v/>
      </c>
      <c r="C847" s="9" t="str">
        <f t="shared" si="84"/>
        <v/>
      </c>
      <c r="D847" s="9" t="str">
        <f t="shared" si="85"/>
        <v/>
      </c>
      <c r="E847" s="9" t="str">
        <f t="shared" si="86"/>
        <v/>
      </c>
      <c r="F847" s="9" t="str">
        <f t="shared" si="87"/>
        <v/>
      </c>
      <c r="H847" s="11" t="str">
        <f t="shared" si="88"/>
        <v/>
      </c>
      <c r="I847" s="9" t="str">
        <f t="shared" si="89"/>
        <v/>
      </c>
      <c r="J847" s="10" t="str">
        <f t="shared" si="90"/>
        <v/>
      </c>
    </row>
    <row r="848" spans="2:10" x14ac:dyDescent="0.25">
      <c r="B848" s="8" t="str">
        <f>IF(COUNT($B$16:B847)&lt;=24*$D$12,IF(DAY(B847)=1,DATE(YEAR(B847),MONTH(B847),15),DATE(YEAR(B847),MONTH(B847)+1,1)),"")</f>
        <v/>
      </c>
      <c r="C848" s="9" t="str">
        <f t="shared" si="84"/>
        <v/>
      </c>
      <c r="D848" s="9" t="str">
        <f t="shared" si="85"/>
        <v/>
      </c>
      <c r="E848" s="9" t="str">
        <f t="shared" si="86"/>
        <v/>
      </c>
      <c r="F848" s="9" t="str">
        <f t="shared" si="87"/>
        <v/>
      </c>
      <c r="H848" s="11" t="str">
        <f t="shared" si="88"/>
        <v/>
      </c>
      <c r="I848" s="9" t="str">
        <f t="shared" si="89"/>
        <v/>
      </c>
      <c r="J848" s="10" t="str">
        <f t="shared" si="90"/>
        <v/>
      </c>
    </row>
    <row r="849" spans="2:10" x14ac:dyDescent="0.25">
      <c r="B849" s="8" t="str">
        <f>IF(COUNT($B$16:B848)&lt;=24*$D$12,IF(DAY(B848)=1,DATE(YEAR(B848),MONTH(B848),15),DATE(YEAR(B848),MONTH(B848)+1,1)),"")</f>
        <v/>
      </c>
      <c r="C849" s="9" t="str">
        <f t="shared" si="84"/>
        <v/>
      </c>
      <c r="D849" s="9" t="str">
        <f t="shared" si="85"/>
        <v/>
      </c>
      <c r="E849" s="9" t="str">
        <f t="shared" si="86"/>
        <v/>
      </c>
      <c r="F849" s="9" t="str">
        <f t="shared" si="87"/>
        <v/>
      </c>
      <c r="H849" s="11" t="str">
        <f t="shared" si="88"/>
        <v/>
      </c>
      <c r="I849" s="9" t="str">
        <f t="shared" si="89"/>
        <v/>
      </c>
      <c r="J849" s="10" t="str">
        <f t="shared" si="90"/>
        <v/>
      </c>
    </row>
    <row r="850" spans="2:10" x14ac:dyDescent="0.25">
      <c r="B850" s="8" t="str">
        <f>IF(COUNT($B$16:B849)&lt;=24*$D$12,IF(DAY(B849)=1,DATE(YEAR(B849),MONTH(B849),15),DATE(YEAR(B849),MONTH(B849)+1,1)),"")</f>
        <v/>
      </c>
      <c r="C850" s="9" t="str">
        <f t="shared" ref="C850:C913" si="91">IF(B850&lt;&gt;"",IF(AND(MONTH(B850)=1,DAY(B850)=1),VLOOKUP(DATE(YEAR(B850)-1,12,15),$B:$C,2,FALSE)*(1+$D$9),C849),"")</f>
        <v/>
      </c>
      <c r="D850" s="9" t="str">
        <f t="shared" ref="D850:D913" si="92">IF(B850&lt;&gt;"",(C850*$D$7)/24,"")</f>
        <v/>
      </c>
      <c r="E850" s="9" t="str">
        <f t="shared" ref="E850:E913" si="93">IF(B850&lt;&gt;"",(C850*$D$8)/24,"")</f>
        <v/>
      </c>
      <c r="F850" s="9" t="str">
        <f t="shared" ref="F850:F913" si="94">IF(B850&lt;&gt;"",IF(AND(MONTH(B850)=1,DAY(B850)=1),VLOOKUP(DATE(YEAR(B850)-1,12,1),$B:$C,2,FALSE)*$D$8,0),"")</f>
        <v/>
      </c>
      <c r="H850" s="11" t="str">
        <f t="shared" ref="H850:H913" si="95">IF(B850&lt;&gt;"",H849*(1+$D$10)^(1/24)+SUM(D850:E850),"")</f>
        <v/>
      </c>
      <c r="I850" s="9" t="str">
        <f t="shared" ref="I850:I913" si="96">IF(B850&lt;&gt;"",I849*(1+$D$10)^(1/24)+IF(D850&lt;&gt;"",D850,0)+F850,"")</f>
        <v/>
      </c>
      <c r="J850" s="10" t="str">
        <f t="shared" ref="J850:J913" si="97">IF(B850&lt;&gt;"",H850-I850,"")</f>
        <v/>
      </c>
    </row>
    <row r="851" spans="2:10" x14ac:dyDescent="0.25">
      <c r="B851" s="8" t="str">
        <f>IF(COUNT($B$16:B850)&lt;=24*$D$12,IF(DAY(B850)=1,DATE(YEAR(B850),MONTH(B850),15),DATE(YEAR(B850),MONTH(B850)+1,1)),"")</f>
        <v/>
      </c>
      <c r="C851" s="9" t="str">
        <f t="shared" si="91"/>
        <v/>
      </c>
      <c r="D851" s="9" t="str">
        <f t="shared" si="92"/>
        <v/>
      </c>
      <c r="E851" s="9" t="str">
        <f t="shared" si="93"/>
        <v/>
      </c>
      <c r="F851" s="9" t="str">
        <f t="shared" si="94"/>
        <v/>
      </c>
      <c r="H851" s="11" t="str">
        <f t="shared" si="95"/>
        <v/>
      </c>
      <c r="I851" s="9" t="str">
        <f t="shared" si="96"/>
        <v/>
      </c>
      <c r="J851" s="10" t="str">
        <f t="shared" si="97"/>
        <v/>
      </c>
    </row>
    <row r="852" spans="2:10" x14ac:dyDescent="0.25">
      <c r="B852" s="8" t="str">
        <f>IF(COUNT($B$16:B851)&lt;=24*$D$12,IF(DAY(B851)=1,DATE(YEAR(B851),MONTH(B851),15),DATE(YEAR(B851),MONTH(B851)+1,1)),"")</f>
        <v/>
      </c>
      <c r="C852" s="9" t="str">
        <f t="shared" si="91"/>
        <v/>
      </c>
      <c r="D852" s="9" t="str">
        <f t="shared" si="92"/>
        <v/>
      </c>
      <c r="E852" s="9" t="str">
        <f t="shared" si="93"/>
        <v/>
      </c>
      <c r="F852" s="9" t="str">
        <f t="shared" si="94"/>
        <v/>
      </c>
      <c r="H852" s="11" t="str">
        <f t="shared" si="95"/>
        <v/>
      </c>
      <c r="I852" s="9" t="str">
        <f t="shared" si="96"/>
        <v/>
      </c>
      <c r="J852" s="10" t="str">
        <f t="shared" si="97"/>
        <v/>
      </c>
    </row>
    <row r="853" spans="2:10" x14ac:dyDescent="0.25">
      <c r="B853" s="8" t="str">
        <f>IF(COUNT($B$16:B852)&lt;=24*$D$12,IF(DAY(B852)=1,DATE(YEAR(B852),MONTH(B852),15),DATE(YEAR(B852),MONTH(B852)+1,1)),"")</f>
        <v/>
      </c>
      <c r="C853" s="9" t="str">
        <f t="shared" si="91"/>
        <v/>
      </c>
      <c r="D853" s="9" t="str">
        <f t="shared" si="92"/>
        <v/>
      </c>
      <c r="E853" s="9" t="str">
        <f t="shared" si="93"/>
        <v/>
      </c>
      <c r="F853" s="9" t="str">
        <f t="shared" si="94"/>
        <v/>
      </c>
      <c r="H853" s="11" t="str">
        <f t="shared" si="95"/>
        <v/>
      </c>
      <c r="I853" s="9" t="str">
        <f t="shared" si="96"/>
        <v/>
      </c>
      <c r="J853" s="10" t="str">
        <f t="shared" si="97"/>
        <v/>
      </c>
    </row>
    <row r="854" spans="2:10" x14ac:dyDescent="0.25">
      <c r="B854" s="8" t="str">
        <f>IF(COUNT($B$16:B853)&lt;=24*$D$12,IF(DAY(B853)=1,DATE(YEAR(B853),MONTH(B853),15),DATE(YEAR(B853),MONTH(B853)+1,1)),"")</f>
        <v/>
      </c>
      <c r="C854" s="9" t="str">
        <f t="shared" si="91"/>
        <v/>
      </c>
      <c r="D854" s="9" t="str">
        <f t="shared" si="92"/>
        <v/>
      </c>
      <c r="E854" s="9" t="str">
        <f t="shared" si="93"/>
        <v/>
      </c>
      <c r="F854" s="9" t="str">
        <f t="shared" si="94"/>
        <v/>
      </c>
      <c r="H854" s="11" t="str">
        <f t="shared" si="95"/>
        <v/>
      </c>
      <c r="I854" s="9" t="str">
        <f t="shared" si="96"/>
        <v/>
      </c>
      <c r="J854" s="10" t="str">
        <f t="shared" si="97"/>
        <v/>
      </c>
    </row>
    <row r="855" spans="2:10" x14ac:dyDescent="0.25">
      <c r="B855" s="8" t="str">
        <f>IF(COUNT($B$16:B854)&lt;=24*$D$12,IF(DAY(B854)=1,DATE(YEAR(B854),MONTH(B854),15),DATE(YEAR(B854),MONTH(B854)+1,1)),"")</f>
        <v/>
      </c>
      <c r="C855" s="9" t="str">
        <f t="shared" si="91"/>
        <v/>
      </c>
      <c r="D855" s="9" t="str">
        <f t="shared" si="92"/>
        <v/>
      </c>
      <c r="E855" s="9" t="str">
        <f t="shared" si="93"/>
        <v/>
      </c>
      <c r="F855" s="9" t="str">
        <f t="shared" si="94"/>
        <v/>
      </c>
      <c r="H855" s="11" t="str">
        <f t="shared" si="95"/>
        <v/>
      </c>
      <c r="I855" s="9" t="str">
        <f t="shared" si="96"/>
        <v/>
      </c>
      <c r="J855" s="10" t="str">
        <f t="shared" si="97"/>
        <v/>
      </c>
    </row>
    <row r="856" spans="2:10" x14ac:dyDescent="0.25">
      <c r="B856" s="8" t="str">
        <f>IF(COUNT($B$16:B855)&lt;=24*$D$12,IF(DAY(B855)=1,DATE(YEAR(B855),MONTH(B855),15),DATE(YEAR(B855),MONTH(B855)+1,1)),"")</f>
        <v/>
      </c>
      <c r="C856" s="9" t="str">
        <f t="shared" si="91"/>
        <v/>
      </c>
      <c r="D856" s="9" t="str">
        <f t="shared" si="92"/>
        <v/>
      </c>
      <c r="E856" s="9" t="str">
        <f t="shared" si="93"/>
        <v/>
      </c>
      <c r="F856" s="9" t="str">
        <f t="shared" si="94"/>
        <v/>
      </c>
      <c r="H856" s="11" t="str">
        <f t="shared" si="95"/>
        <v/>
      </c>
      <c r="I856" s="9" t="str">
        <f t="shared" si="96"/>
        <v/>
      </c>
      <c r="J856" s="10" t="str">
        <f t="shared" si="97"/>
        <v/>
      </c>
    </row>
    <row r="857" spans="2:10" x14ac:dyDescent="0.25">
      <c r="B857" s="8" t="str">
        <f>IF(COUNT($B$16:B856)&lt;=24*$D$12,IF(DAY(B856)=1,DATE(YEAR(B856),MONTH(B856),15),DATE(YEAR(B856),MONTH(B856)+1,1)),"")</f>
        <v/>
      </c>
      <c r="C857" s="9" t="str">
        <f t="shared" si="91"/>
        <v/>
      </c>
      <c r="D857" s="9" t="str">
        <f t="shared" si="92"/>
        <v/>
      </c>
      <c r="E857" s="9" t="str">
        <f t="shared" si="93"/>
        <v/>
      </c>
      <c r="F857" s="9" t="str">
        <f t="shared" si="94"/>
        <v/>
      </c>
      <c r="H857" s="11" t="str">
        <f t="shared" si="95"/>
        <v/>
      </c>
      <c r="I857" s="9" t="str">
        <f t="shared" si="96"/>
        <v/>
      </c>
      <c r="J857" s="10" t="str">
        <f t="shared" si="97"/>
        <v/>
      </c>
    </row>
    <row r="858" spans="2:10" x14ac:dyDescent="0.25">
      <c r="B858" s="8" t="str">
        <f>IF(COUNT($B$16:B857)&lt;=24*$D$12,IF(DAY(B857)=1,DATE(YEAR(B857),MONTH(B857),15),DATE(YEAR(B857),MONTH(B857)+1,1)),"")</f>
        <v/>
      </c>
      <c r="C858" s="9" t="str">
        <f t="shared" si="91"/>
        <v/>
      </c>
      <c r="D858" s="9" t="str">
        <f t="shared" si="92"/>
        <v/>
      </c>
      <c r="E858" s="9" t="str">
        <f t="shared" si="93"/>
        <v/>
      </c>
      <c r="F858" s="9" t="str">
        <f t="shared" si="94"/>
        <v/>
      </c>
      <c r="H858" s="11" t="str">
        <f t="shared" si="95"/>
        <v/>
      </c>
      <c r="I858" s="9" t="str">
        <f t="shared" si="96"/>
        <v/>
      </c>
      <c r="J858" s="10" t="str">
        <f t="shared" si="97"/>
        <v/>
      </c>
    </row>
    <row r="859" spans="2:10" x14ac:dyDescent="0.25">
      <c r="B859" s="8" t="str">
        <f>IF(COUNT($B$16:B858)&lt;=24*$D$12,IF(DAY(B858)=1,DATE(YEAR(B858),MONTH(B858),15),DATE(YEAR(B858),MONTH(B858)+1,1)),"")</f>
        <v/>
      </c>
      <c r="C859" s="9" t="str">
        <f t="shared" si="91"/>
        <v/>
      </c>
      <c r="D859" s="9" t="str">
        <f t="shared" si="92"/>
        <v/>
      </c>
      <c r="E859" s="9" t="str">
        <f t="shared" si="93"/>
        <v/>
      </c>
      <c r="F859" s="9" t="str">
        <f t="shared" si="94"/>
        <v/>
      </c>
      <c r="H859" s="11" t="str">
        <f t="shared" si="95"/>
        <v/>
      </c>
      <c r="I859" s="9" t="str">
        <f t="shared" si="96"/>
        <v/>
      </c>
      <c r="J859" s="10" t="str">
        <f t="shared" si="97"/>
        <v/>
      </c>
    </row>
    <row r="860" spans="2:10" x14ac:dyDescent="0.25">
      <c r="B860" s="8" t="str">
        <f>IF(COUNT($B$16:B859)&lt;=24*$D$12,IF(DAY(B859)=1,DATE(YEAR(B859),MONTH(B859),15),DATE(YEAR(B859),MONTH(B859)+1,1)),"")</f>
        <v/>
      </c>
      <c r="C860" s="9" t="str">
        <f t="shared" si="91"/>
        <v/>
      </c>
      <c r="D860" s="9" t="str">
        <f t="shared" si="92"/>
        <v/>
      </c>
      <c r="E860" s="9" t="str">
        <f t="shared" si="93"/>
        <v/>
      </c>
      <c r="F860" s="9" t="str">
        <f t="shared" si="94"/>
        <v/>
      </c>
      <c r="H860" s="11" t="str">
        <f t="shared" si="95"/>
        <v/>
      </c>
      <c r="I860" s="9" t="str">
        <f t="shared" si="96"/>
        <v/>
      </c>
      <c r="J860" s="10" t="str">
        <f t="shared" si="97"/>
        <v/>
      </c>
    </row>
    <row r="861" spans="2:10" x14ac:dyDescent="0.25">
      <c r="B861" s="8" t="str">
        <f>IF(COUNT($B$16:B860)&lt;=24*$D$12,IF(DAY(B860)=1,DATE(YEAR(B860),MONTH(B860),15),DATE(YEAR(B860),MONTH(B860)+1,1)),"")</f>
        <v/>
      </c>
      <c r="C861" s="9" t="str">
        <f t="shared" si="91"/>
        <v/>
      </c>
      <c r="D861" s="9" t="str">
        <f t="shared" si="92"/>
        <v/>
      </c>
      <c r="E861" s="9" t="str">
        <f t="shared" si="93"/>
        <v/>
      </c>
      <c r="F861" s="9" t="str">
        <f t="shared" si="94"/>
        <v/>
      </c>
      <c r="H861" s="11" t="str">
        <f t="shared" si="95"/>
        <v/>
      </c>
      <c r="I861" s="9" t="str">
        <f t="shared" si="96"/>
        <v/>
      </c>
      <c r="J861" s="10" t="str">
        <f t="shared" si="97"/>
        <v/>
      </c>
    </row>
    <row r="862" spans="2:10" x14ac:dyDescent="0.25">
      <c r="B862" s="8" t="str">
        <f>IF(COUNT($B$16:B861)&lt;=24*$D$12,IF(DAY(B861)=1,DATE(YEAR(B861),MONTH(B861),15),DATE(YEAR(B861),MONTH(B861)+1,1)),"")</f>
        <v/>
      </c>
      <c r="C862" s="9" t="str">
        <f t="shared" si="91"/>
        <v/>
      </c>
      <c r="D862" s="9" t="str">
        <f t="shared" si="92"/>
        <v/>
      </c>
      <c r="E862" s="9" t="str">
        <f t="shared" si="93"/>
        <v/>
      </c>
      <c r="F862" s="9" t="str">
        <f t="shared" si="94"/>
        <v/>
      </c>
      <c r="H862" s="11" t="str">
        <f t="shared" si="95"/>
        <v/>
      </c>
      <c r="I862" s="9" t="str">
        <f t="shared" si="96"/>
        <v/>
      </c>
      <c r="J862" s="10" t="str">
        <f t="shared" si="97"/>
        <v/>
      </c>
    </row>
    <row r="863" spans="2:10" x14ac:dyDescent="0.25">
      <c r="B863" s="8" t="str">
        <f>IF(COUNT($B$16:B862)&lt;=24*$D$12,IF(DAY(B862)=1,DATE(YEAR(B862),MONTH(B862),15),DATE(YEAR(B862),MONTH(B862)+1,1)),"")</f>
        <v/>
      </c>
      <c r="C863" s="9" t="str">
        <f t="shared" si="91"/>
        <v/>
      </c>
      <c r="D863" s="9" t="str">
        <f t="shared" si="92"/>
        <v/>
      </c>
      <c r="E863" s="9" t="str">
        <f t="shared" si="93"/>
        <v/>
      </c>
      <c r="F863" s="9" t="str">
        <f t="shared" si="94"/>
        <v/>
      </c>
      <c r="H863" s="11" t="str">
        <f t="shared" si="95"/>
        <v/>
      </c>
      <c r="I863" s="9" t="str">
        <f t="shared" si="96"/>
        <v/>
      </c>
      <c r="J863" s="10" t="str">
        <f t="shared" si="97"/>
        <v/>
      </c>
    </row>
    <row r="864" spans="2:10" x14ac:dyDescent="0.25">
      <c r="B864" s="8" t="str">
        <f>IF(COUNT($B$16:B863)&lt;=24*$D$12,IF(DAY(B863)=1,DATE(YEAR(B863),MONTH(B863),15),DATE(YEAR(B863),MONTH(B863)+1,1)),"")</f>
        <v/>
      </c>
      <c r="C864" s="9" t="str">
        <f t="shared" si="91"/>
        <v/>
      </c>
      <c r="D864" s="9" t="str">
        <f t="shared" si="92"/>
        <v/>
      </c>
      <c r="E864" s="9" t="str">
        <f t="shared" si="93"/>
        <v/>
      </c>
      <c r="F864" s="9" t="str">
        <f t="shared" si="94"/>
        <v/>
      </c>
      <c r="H864" s="11" t="str">
        <f t="shared" si="95"/>
        <v/>
      </c>
      <c r="I864" s="9" t="str">
        <f t="shared" si="96"/>
        <v/>
      </c>
      <c r="J864" s="10" t="str">
        <f t="shared" si="97"/>
        <v/>
      </c>
    </row>
    <row r="865" spans="2:10" x14ac:dyDescent="0.25">
      <c r="B865" s="8" t="str">
        <f>IF(COUNT($B$16:B864)&lt;=24*$D$12,IF(DAY(B864)=1,DATE(YEAR(B864),MONTH(B864),15),DATE(YEAR(B864),MONTH(B864)+1,1)),"")</f>
        <v/>
      </c>
      <c r="C865" s="9" t="str">
        <f t="shared" si="91"/>
        <v/>
      </c>
      <c r="D865" s="9" t="str">
        <f t="shared" si="92"/>
        <v/>
      </c>
      <c r="E865" s="9" t="str">
        <f t="shared" si="93"/>
        <v/>
      </c>
      <c r="F865" s="9" t="str">
        <f t="shared" si="94"/>
        <v/>
      </c>
      <c r="H865" s="11" t="str">
        <f t="shared" si="95"/>
        <v/>
      </c>
      <c r="I865" s="9" t="str">
        <f t="shared" si="96"/>
        <v/>
      </c>
      <c r="J865" s="10" t="str">
        <f t="shared" si="97"/>
        <v/>
      </c>
    </row>
    <row r="866" spans="2:10" x14ac:dyDescent="0.25">
      <c r="B866" s="8" t="str">
        <f>IF(COUNT($B$16:B865)&lt;=24*$D$12,IF(DAY(B865)=1,DATE(YEAR(B865),MONTH(B865),15),DATE(YEAR(B865),MONTH(B865)+1,1)),"")</f>
        <v/>
      </c>
      <c r="C866" s="9" t="str">
        <f t="shared" si="91"/>
        <v/>
      </c>
      <c r="D866" s="9" t="str">
        <f t="shared" si="92"/>
        <v/>
      </c>
      <c r="E866" s="9" t="str">
        <f t="shared" si="93"/>
        <v/>
      </c>
      <c r="F866" s="9" t="str">
        <f t="shared" si="94"/>
        <v/>
      </c>
      <c r="H866" s="11" t="str">
        <f t="shared" si="95"/>
        <v/>
      </c>
      <c r="I866" s="9" t="str">
        <f t="shared" si="96"/>
        <v/>
      </c>
      <c r="J866" s="10" t="str">
        <f t="shared" si="97"/>
        <v/>
      </c>
    </row>
    <row r="867" spans="2:10" x14ac:dyDescent="0.25">
      <c r="B867" s="8" t="str">
        <f>IF(COUNT($B$16:B866)&lt;=24*$D$12,IF(DAY(B866)=1,DATE(YEAR(B866),MONTH(B866),15),DATE(YEAR(B866),MONTH(B866)+1,1)),"")</f>
        <v/>
      </c>
      <c r="C867" s="9" t="str">
        <f t="shared" si="91"/>
        <v/>
      </c>
      <c r="D867" s="9" t="str">
        <f t="shared" si="92"/>
        <v/>
      </c>
      <c r="E867" s="9" t="str">
        <f t="shared" si="93"/>
        <v/>
      </c>
      <c r="F867" s="9" t="str">
        <f t="shared" si="94"/>
        <v/>
      </c>
      <c r="H867" s="11" t="str">
        <f t="shared" si="95"/>
        <v/>
      </c>
      <c r="I867" s="9" t="str">
        <f t="shared" si="96"/>
        <v/>
      </c>
      <c r="J867" s="10" t="str">
        <f t="shared" si="97"/>
        <v/>
      </c>
    </row>
    <row r="868" spans="2:10" x14ac:dyDescent="0.25">
      <c r="B868" s="8" t="str">
        <f>IF(COUNT($B$16:B867)&lt;=24*$D$12,IF(DAY(B867)=1,DATE(YEAR(B867),MONTH(B867),15),DATE(YEAR(B867),MONTH(B867)+1,1)),"")</f>
        <v/>
      </c>
      <c r="C868" s="9" t="str">
        <f t="shared" si="91"/>
        <v/>
      </c>
      <c r="D868" s="9" t="str">
        <f t="shared" si="92"/>
        <v/>
      </c>
      <c r="E868" s="9" t="str">
        <f t="shared" si="93"/>
        <v/>
      </c>
      <c r="F868" s="9" t="str">
        <f t="shared" si="94"/>
        <v/>
      </c>
      <c r="H868" s="11" t="str">
        <f t="shared" si="95"/>
        <v/>
      </c>
      <c r="I868" s="9" t="str">
        <f t="shared" si="96"/>
        <v/>
      </c>
      <c r="J868" s="10" t="str">
        <f t="shared" si="97"/>
        <v/>
      </c>
    </row>
    <row r="869" spans="2:10" x14ac:dyDescent="0.25">
      <c r="B869" s="8" t="str">
        <f>IF(COUNT($B$16:B868)&lt;=24*$D$12,IF(DAY(B868)=1,DATE(YEAR(B868),MONTH(B868),15),DATE(YEAR(B868),MONTH(B868)+1,1)),"")</f>
        <v/>
      </c>
      <c r="C869" s="9" t="str">
        <f t="shared" si="91"/>
        <v/>
      </c>
      <c r="D869" s="9" t="str">
        <f t="shared" si="92"/>
        <v/>
      </c>
      <c r="E869" s="9" t="str">
        <f t="shared" si="93"/>
        <v/>
      </c>
      <c r="F869" s="9" t="str">
        <f t="shared" si="94"/>
        <v/>
      </c>
      <c r="H869" s="11" t="str">
        <f t="shared" si="95"/>
        <v/>
      </c>
      <c r="I869" s="9" t="str">
        <f t="shared" si="96"/>
        <v/>
      </c>
      <c r="J869" s="10" t="str">
        <f t="shared" si="97"/>
        <v/>
      </c>
    </row>
    <row r="870" spans="2:10" x14ac:dyDescent="0.25">
      <c r="B870" s="8" t="str">
        <f>IF(COUNT($B$16:B869)&lt;=24*$D$12,IF(DAY(B869)=1,DATE(YEAR(B869),MONTH(B869),15),DATE(YEAR(B869),MONTH(B869)+1,1)),"")</f>
        <v/>
      </c>
      <c r="C870" s="9" t="str">
        <f t="shared" si="91"/>
        <v/>
      </c>
      <c r="D870" s="9" t="str">
        <f t="shared" si="92"/>
        <v/>
      </c>
      <c r="E870" s="9" t="str">
        <f t="shared" si="93"/>
        <v/>
      </c>
      <c r="F870" s="9" t="str">
        <f t="shared" si="94"/>
        <v/>
      </c>
      <c r="H870" s="11" t="str">
        <f t="shared" si="95"/>
        <v/>
      </c>
      <c r="I870" s="9" t="str">
        <f t="shared" si="96"/>
        <v/>
      </c>
      <c r="J870" s="10" t="str">
        <f t="shared" si="97"/>
        <v/>
      </c>
    </row>
    <row r="871" spans="2:10" x14ac:dyDescent="0.25">
      <c r="B871" s="8" t="str">
        <f>IF(COUNT($B$16:B870)&lt;=24*$D$12,IF(DAY(B870)=1,DATE(YEAR(B870),MONTH(B870),15),DATE(YEAR(B870),MONTH(B870)+1,1)),"")</f>
        <v/>
      </c>
      <c r="C871" s="9" t="str">
        <f t="shared" si="91"/>
        <v/>
      </c>
      <c r="D871" s="9" t="str">
        <f t="shared" si="92"/>
        <v/>
      </c>
      <c r="E871" s="9" t="str">
        <f t="shared" si="93"/>
        <v/>
      </c>
      <c r="F871" s="9" t="str">
        <f t="shared" si="94"/>
        <v/>
      </c>
      <c r="H871" s="11" t="str">
        <f t="shared" si="95"/>
        <v/>
      </c>
      <c r="I871" s="9" t="str">
        <f t="shared" si="96"/>
        <v/>
      </c>
      <c r="J871" s="10" t="str">
        <f t="shared" si="97"/>
        <v/>
      </c>
    </row>
    <row r="872" spans="2:10" x14ac:dyDescent="0.25">
      <c r="B872" s="8" t="str">
        <f>IF(COUNT($B$16:B871)&lt;=24*$D$12,IF(DAY(B871)=1,DATE(YEAR(B871),MONTH(B871),15),DATE(YEAR(B871),MONTH(B871)+1,1)),"")</f>
        <v/>
      </c>
      <c r="C872" s="9" t="str">
        <f t="shared" si="91"/>
        <v/>
      </c>
      <c r="D872" s="9" t="str">
        <f t="shared" si="92"/>
        <v/>
      </c>
      <c r="E872" s="9" t="str">
        <f t="shared" si="93"/>
        <v/>
      </c>
      <c r="F872" s="9" t="str">
        <f t="shared" si="94"/>
        <v/>
      </c>
      <c r="H872" s="11" t="str">
        <f t="shared" si="95"/>
        <v/>
      </c>
      <c r="I872" s="9" t="str">
        <f t="shared" si="96"/>
        <v/>
      </c>
      <c r="J872" s="10" t="str">
        <f t="shared" si="97"/>
        <v/>
      </c>
    </row>
    <row r="873" spans="2:10" x14ac:dyDescent="0.25">
      <c r="B873" s="8" t="str">
        <f>IF(COUNT($B$16:B872)&lt;=24*$D$12,IF(DAY(B872)=1,DATE(YEAR(B872),MONTH(B872),15),DATE(YEAR(B872),MONTH(B872)+1,1)),"")</f>
        <v/>
      </c>
      <c r="C873" s="9" t="str">
        <f t="shared" si="91"/>
        <v/>
      </c>
      <c r="D873" s="9" t="str">
        <f t="shared" si="92"/>
        <v/>
      </c>
      <c r="E873" s="9" t="str">
        <f t="shared" si="93"/>
        <v/>
      </c>
      <c r="F873" s="9" t="str">
        <f t="shared" si="94"/>
        <v/>
      </c>
      <c r="H873" s="11" t="str">
        <f t="shared" si="95"/>
        <v/>
      </c>
      <c r="I873" s="9" t="str">
        <f t="shared" si="96"/>
        <v/>
      </c>
      <c r="J873" s="10" t="str">
        <f t="shared" si="97"/>
        <v/>
      </c>
    </row>
    <row r="874" spans="2:10" x14ac:dyDescent="0.25">
      <c r="B874" s="8" t="str">
        <f>IF(COUNT($B$16:B873)&lt;=24*$D$12,IF(DAY(B873)=1,DATE(YEAR(B873),MONTH(B873),15),DATE(YEAR(B873),MONTH(B873)+1,1)),"")</f>
        <v/>
      </c>
      <c r="C874" s="9" t="str">
        <f t="shared" si="91"/>
        <v/>
      </c>
      <c r="D874" s="9" t="str">
        <f t="shared" si="92"/>
        <v/>
      </c>
      <c r="E874" s="9" t="str">
        <f t="shared" si="93"/>
        <v/>
      </c>
      <c r="F874" s="9" t="str">
        <f t="shared" si="94"/>
        <v/>
      </c>
      <c r="H874" s="11" t="str">
        <f t="shared" si="95"/>
        <v/>
      </c>
      <c r="I874" s="9" t="str">
        <f t="shared" si="96"/>
        <v/>
      </c>
      <c r="J874" s="10" t="str">
        <f t="shared" si="97"/>
        <v/>
      </c>
    </row>
    <row r="875" spans="2:10" x14ac:dyDescent="0.25">
      <c r="B875" s="8" t="str">
        <f>IF(COUNT($B$16:B874)&lt;=24*$D$12,IF(DAY(B874)=1,DATE(YEAR(B874),MONTH(B874),15),DATE(YEAR(B874),MONTH(B874)+1,1)),"")</f>
        <v/>
      </c>
      <c r="C875" s="9" t="str">
        <f t="shared" si="91"/>
        <v/>
      </c>
      <c r="D875" s="9" t="str">
        <f t="shared" si="92"/>
        <v/>
      </c>
      <c r="E875" s="9" t="str">
        <f t="shared" si="93"/>
        <v/>
      </c>
      <c r="F875" s="9" t="str">
        <f t="shared" si="94"/>
        <v/>
      </c>
      <c r="H875" s="11" t="str">
        <f t="shared" si="95"/>
        <v/>
      </c>
      <c r="I875" s="9" t="str">
        <f t="shared" si="96"/>
        <v/>
      </c>
      <c r="J875" s="10" t="str">
        <f t="shared" si="97"/>
        <v/>
      </c>
    </row>
    <row r="876" spans="2:10" x14ac:dyDescent="0.25">
      <c r="B876" s="8" t="str">
        <f>IF(COUNT($B$16:B875)&lt;=24*$D$12,IF(DAY(B875)=1,DATE(YEAR(B875),MONTH(B875),15),DATE(YEAR(B875),MONTH(B875)+1,1)),"")</f>
        <v/>
      </c>
      <c r="C876" s="9" t="str">
        <f t="shared" si="91"/>
        <v/>
      </c>
      <c r="D876" s="9" t="str">
        <f t="shared" si="92"/>
        <v/>
      </c>
      <c r="E876" s="9" t="str">
        <f t="shared" si="93"/>
        <v/>
      </c>
      <c r="F876" s="9" t="str">
        <f t="shared" si="94"/>
        <v/>
      </c>
      <c r="H876" s="11" t="str">
        <f t="shared" si="95"/>
        <v/>
      </c>
      <c r="I876" s="9" t="str">
        <f t="shared" si="96"/>
        <v/>
      </c>
      <c r="J876" s="10" t="str">
        <f t="shared" si="97"/>
        <v/>
      </c>
    </row>
    <row r="877" spans="2:10" x14ac:dyDescent="0.25">
      <c r="B877" s="8" t="str">
        <f>IF(COUNT($B$16:B876)&lt;=24*$D$12,IF(DAY(B876)=1,DATE(YEAR(B876),MONTH(B876),15),DATE(YEAR(B876),MONTH(B876)+1,1)),"")</f>
        <v/>
      </c>
      <c r="C877" s="9" t="str">
        <f t="shared" si="91"/>
        <v/>
      </c>
      <c r="D877" s="9" t="str">
        <f t="shared" si="92"/>
        <v/>
      </c>
      <c r="E877" s="9" t="str">
        <f t="shared" si="93"/>
        <v/>
      </c>
      <c r="F877" s="9" t="str">
        <f t="shared" si="94"/>
        <v/>
      </c>
      <c r="H877" s="11" t="str">
        <f t="shared" si="95"/>
        <v/>
      </c>
      <c r="I877" s="9" t="str">
        <f t="shared" si="96"/>
        <v/>
      </c>
      <c r="J877" s="10" t="str">
        <f t="shared" si="97"/>
        <v/>
      </c>
    </row>
    <row r="878" spans="2:10" x14ac:dyDescent="0.25">
      <c r="B878" s="8" t="str">
        <f>IF(COUNT($B$16:B877)&lt;=24*$D$12,IF(DAY(B877)=1,DATE(YEAR(B877),MONTH(B877),15),DATE(YEAR(B877),MONTH(B877)+1,1)),"")</f>
        <v/>
      </c>
      <c r="C878" s="9" t="str">
        <f t="shared" si="91"/>
        <v/>
      </c>
      <c r="D878" s="9" t="str">
        <f t="shared" si="92"/>
        <v/>
      </c>
      <c r="E878" s="9" t="str">
        <f t="shared" si="93"/>
        <v/>
      </c>
      <c r="F878" s="9" t="str">
        <f t="shared" si="94"/>
        <v/>
      </c>
      <c r="H878" s="11" t="str">
        <f t="shared" si="95"/>
        <v/>
      </c>
      <c r="I878" s="9" t="str">
        <f t="shared" si="96"/>
        <v/>
      </c>
      <c r="J878" s="10" t="str">
        <f t="shared" si="97"/>
        <v/>
      </c>
    </row>
    <row r="879" spans="2:10" x14ac:dyDescent="0.25">
      <c r="B879" s="8" t="str">
        <f>IF(COUNT($B$16:B878)&lt;=24*$D$12,IF(DAY(B878)=1,DATE(YEAR(B878),MONTH(B878),15),DATE(YEAR(B878),MONTH(B878)+1,1)),"")</f>
        <v/>
      </c>
      <c r="C879" s="9" t="str">
        <f t="shared" si="91"/>
        <v/>
      </c>
      <c r="D879" s="9" t="str">
        <f t="shared" si="92"/>
        <v/>
      </c>
      <c r="E879" s="9" t="str">
        <f t="shared" si="93"/>
        <v/>
      </c>
      <c r="F879" s="9" t="str">
        <f t="shared" si="94"/>
        <v/>
      </c>
      <c r="H879" s="11" t="str">
        <f t="shared" si="95"/>
        <v/>
      </c>
      <c r="I879" s="9" t="str">
        <f t="shared" si="96"/>
        <v/>
      </c>
      <c r="J879" s="10" t="str">
        <f t="shared" si="97"/>
        <v/>
      </c>
    </row>
    <row r="880" spans="2:10" x14ac:dyDescent="0.25">
      <c r="B880" s="8" t="str">
        <f>IF(COUNT($B$16:B879)&lt;=24*$D$12,IF(DAY(B879)=1,DATE(YEAR(B879),MONTH(B879),15),DATE(YEAR(B879),MONTH(B879)+1,1)),"")</f>
        <v/>
      </c>
      <c r="C880" s="9" t="str">
        <f t="shared" si="91"/>
        <v/>
      </c>
      <c r="D880" s="9" t="str">
        <f t="shared" si="92"/>
        <v/>
      </c>
      <c r="E880" s="9" t="str">
        <f t="shared" si="93"/>
        <v/>
      </c>
      <c r="F880" s="9" t="str">
        <f t="shared" si="94"/>
        <v/>
      </c>
      <c r="H880" s="11" t="str">
        <f t="shared" si="95"/>
        <v/>
      </c>
      <c r="I880" s="9" t="str">
        <f t="shared" si="96"/>
        <v/>
      </c>
      <c r="J880" s="10" t="str">
        <f t="shared" si="97"/>
        <v/>
      </c>
    </row>
    <row r="881" spans="2:10" x14ac:dyDescent="0.25">
      <c r="B881" s="8" t="str">
        <f>IF(COUNT($B$16:B880)&lt;=24*$D$12,IF(DAY(B880)=1,DATE(YEAR(B880),MONTH(B880),15),DATE(YEAR(B880),MONTH(B880)+1,1)),"")</f>
        <v/>
      </c>
      <c r="C881" s="9" t="str">
        <f t="shared" si="91"/>
        <v/>
      </c>
      <c r="D881" s="9" t="str">
        <f t="shared" si="92"/>
        <v/>
      </c>
      <c r="E881" s="9" t="str">
        <f t="shared" si="93"/>
        <v/>
      </c>
      <c r="F881" s="9" t="str">
        <f t="shared" si="94"/>
        <v/>
      </c>
      <c r="H881" s="11" t="str">
        <f t="shared" si="95"/>
        <v/>
      </c>
      <c r="I881" s="9" t="str">
        <f t="shared" si="96"/>
        <v/>
      </c>
      <c r="J881" s="10" t="str">
        <f t="shared" si="97"/>
        <v/>
      </c>
    </row>
    <row r="882" spans="2:10" x14ac:dyDescent="0.25">
      <c r="B882" s="8" t="str">
        <f>IF(COUNT($B$16:B881)&lt;=24*$D$12,IF(DAY(B881)=1,DATE(YEAR(B881),MONTH(B881),15),DATE(YEAR(B881),MONTH(B881)+1,1)),"")</f>
        <v/>
      </c>
      <c r="C882" s="9" t="str">
        <f t="shared" si="91"/>
        <v/>
      </c>
      <c r="D882" s="9" t="str">
        <f t="shared" si="92"/>
        <v/>
      </c>
      <c r="E882" s="9" t="str">
        <f t="shared" si="93"/>
        <v/>
      </c>
      <c r="F882" s="9" t="str">
        <f t="shared" si="94"/>
        <v/>
      </c>
      <c r="H882" s="11" t="str">
        <f t="shared" si="95"/>
        <v/>
      </c>
      <c r="I882" s="9" t="str">
        <f t="shared" si="96"/>
        <v/>
      </c>
      <c r="J882" s="10" t="str">
        <f t="shared" si="97"/>
        <v/>
      </c>
    </row>
    <row r="883" spans="2:10" x14ac:dyDescent="0.25">
      <c r="B883" s="8" t="str">
        <f>IF(COUNT($B$16:B882)&lt;=24*$D$12,IF(DAY(B882)=1,DATE(YEAR(B882),MONTH(B882),15),DATE(YEAR(B882),MONTH(B882)+1,1)),"")</f>
        <v/>
      </c>
      <c r="C883" s="9" t="str">
        <f t="shared" si="91"/>
        <v/>
      </c>
      <c r="D883" s="9" t="str">
        <f t="shared" si="92"/>
        <v/>
      </c>
      <c r="E883" s="9" t="str">
        <f t="shared" si="93"/>
        <v/>
      </c>
      <c r="F883" s="9" t="str">
        <f t="shared" si="94"/>
        <v/>
      </c>
      <c r="H883" s="11" t="str">
        <f t="shared" si="95"/>
        <v/>
      </c>
      <c r="I883" s="9" t="str">
        <f t="shared" si="96"/>
        <v/>
      </c>
      <c r="J883" s="10" t="str">
        <f t="shared" si="97"/>
        <v/>
      </c>
    </row>
    <row r="884" spans="2:10" x14ac:dyDescent="0.25">
      <c r="B884" s="8" t="str">
        <f>IF(COUNT($B$16:B883)&lt;=24*$D$12,IF(DAY(B883)=1,DATE(YEAR(B883),MONTH(B883),15),DATE(YEAR(B883),MONTH(B883)+1,1)),"")</f>
        <v/>
      </c>
      <c r="C884" s="9" t="str">
        <f t="shared" si="91"/>
        <v/>
      </c>
      <c r="D884" s="9" t="str">
        <f t="shared" si="92"/>
        <v/>
      </c>
      <c r="E884" s="9" t="str">
        <f t="shared" si="93"/>
        <v/>
      </c>
      <c r="F884" s="9" t="str">
        <f t="shared" si="94"/>
        <v/>
      </c>
      <c r="H884" s="11" t="str">
        <f t="shared" si="95"/>
        <v/>
      </c>
      <c r="I884" s="9" t="str">
        <f t="shared" si="96"/>
        <v/>
      </c>
      <c r="J884" s="10" t="str">
        <f t="shared" si="97"/>
        <v/>
      </c>
    </row>
    <row r="885" spans="2:10" x14ac:dyDescent="0.25">
      <c r="B885" s="8" t="str">
        <f>IF(COUNT($B$16:B884)&lt;=24*$D$12,IF(DAY(B884)=1,DATE(YEAR(B884),MONTH(B884),15),DATE(YEAR(B884),MONTH(B884)+1,1)),"")</f>
        <v/>
      </c>
      <c r="C885" s="9" t="str">
        <f t="shared" si="91"/>
        <v/>
      </c>
      <c r="D885" s="9" t="str">
        <f t="shared" si="92"/>
        <v/>
      </c>
      <c r="E885" s="9" t="str">
        <f t="shared" si="93"/>
        <v/>
      </c>
      <c r="F885" s="9" t="str">
        <f t="shared" si="94"/>
        <v/>
      </c>
      <c r="H885" s="11" t="str">
        <f t="shared" si="95"/>
        <v/>
      </c>
      <c r="I885" s="9" t="str">
        <f t="shared" si="96"/>
        <v/>
      </c>
      <c r="J885" s="10" t="str">
        <f t="shared" si="97"/>
        <v/>
      </c>
    </row>
    <row r="886" spans="2:10" x14ac:dyDescent="0.25">
      <c r="B886" s="8" t="str">
        <f>IF(COUNT($B$16:B885)&lt;=24*$D$12,IF(DAY(B885)=1,DATE(YEAR(B885),MONTH(B885),15),DATE(YEAR(B885),MONTH(B885)+1,1)),"")</f>
        <v/>
      </c>
      <c r="C886" s="9" t="str">
        <f t="shared" si="91"/>
        <v/>
      </c>
      <c r="D886" s="9" t="str">
        <f t="shared" si="92"/>
        <v/>
      </c>
      <c r="E886" s="9" t="str">
        <f t="shared" si="93"/>
        <v/>
      </c>
      <c r="F886" s="9" t="str">
        <f t="shared" si="94"/>
        <v/>
      </c>
      <c r="H886" s="11" t="str">
        <f t="shared" si="95"/>
        <v/>
      </c>
      <c r="I886" s="9" t="str">
        <f t="shared" si="96"/>
        <v/>
      </c>
      <c r="J886" s="10" t="str">
        <f t="shared" si="97"/>
        <v/>
      </c>
    </row>
    <row r="887" spans="2:10" x14ac:dyDescent="0.25">
      <c r="B887" s="8" t="str">
        <f>IF(COUNT($B$16:B886)&lt;=24*$D$12,IF(DAY(B886)=1,DATE(YEAR(B886),MONTH(B886),15),DATE(YEAR(B886),MONTH(B886)+1,1)),"")</f>
        <v/>
      </c>
      <c r="C887" s="9" t="str">
        <f t="shared" si="91"/>
        <v/>
      </c>
      <c r="D887" s="9" t="str">
        <f t="shared" si="92"/>
        <v/>
      </c>
      <c r="E887" s="9" t="str">
        <f t="shared" si="93"/>
        <v/>
      </c>
      <c r="F887" s="9" t="str">
        <f t="shared" si="94"/>
        <v/>
      </c>
      <c r="H887" s="11" t="str">
        <f t="shared" si="95"/>
        <v/>
      </c>
      <c r="I887" s="9" t="str">
        <f t="shared" si="96"/>
        <v/>
      </c>
      <c r="J887" s="10" t="str">
        <f t="shared" si="97"/>
        <v/>
      </c>
    </row>
    <row r="888" spans="2:10" x14ac:dyDescent="0.25">
      <c r="B888" s="8" t="str">
        <f>IF(COUNT($B$16:B887)&lt;=24*$D$12,IF(DAY(B887)=1,DATE(YEAR(B887),MONTH(B887),15),DATE(YEAR(B887),MONTH(B887)+1,1)),"")</f>
        <v/>
      </c>
      <c r="C888" s="9" t="str">
        <f t="shared" si="91"/>
        <v/>
      </c>
      <c r="D888" s="9" t="str">
        <f t="shared" si="92"/>
        <v/>
      </c>
      <c r="E888" s="9" t="str">
        <f t="shared" si="93"/>
        <v/>
      </c>
      <c r="F888" s="9" t="str">
        <f t="shared" si="94"/>
        <v/>
      </c>
      <c r="H888" s="11" t="str">
        <f t="shared" si="95"/>
        <v/>
      </c>
      <c r="I888" s="9" t="str">
        <f t="shared" si="96"/>
        <v/>
      </c>
      <c r="J888" s="10" t="str">
        <f t="shared" si="97"/>
        <v/>
      </c>
    </row>
    <row r="889" spans="2:10" x14ac:dyDescent="0.25">
      <c r="B889" s="8" t="str">
        <f>IF(COUNT($B$16:B888)&lt;=24*$D$12,IF(DAY(B888)=1,DATE(YEAR(B888),MONTH(B888),15),DATE(YEAR(B888),MONTH(B888)+1,1)),"")</f>
        <v/>
      </c>
      <c r="C889" s="9" t="str">
        <f t="shared" si="91"/>
        <v/>
      </c>
      <c r="D889" s="9" t="str">
        <f t="shared" si="92"/>
        <v/>
      </c>
      <c r="E889" s="9" t="str">
        <f t="shared" si="93"/>
        <v/>
      </c>
      <c r="F889" s="9" t="str">
        <f t="shared" si="94"/>
        <v/>
      </c>
      <c r="H889" s="11" t="str">
        <f t="shared" si="95"/>
        <v/>
      </c>
      <c r="I889" s="9" t="str">
        <f t="shared" si="96"/>
        <v/>
      </c>
      <c r="J889" s="10" t="str">
        <f t="shared" si="97"/>
        <v/>
      </c>
    </row>
    <row r="890" spans="2:10" x14ac:dyDescent="0.25">
      <c r="B890" s="8" t="str">
        <f>IF(COUNT($B$16:B889)&lt;=24*$D$12,IF(DAY(B889)=1,DATE(YEAR(B889),MONTH(B889),15),DATE(YEAR(B889),MONTH(B889)+1,1)),"")</f>
        <v/>
      </c>
      <c r="C890" s="9" t="str">
        <f t="shared" si="91"/>
        <v/>
      </c>
      <c r="D890" s="9" t="str">
        <f t="shared" si="92"/>
        <v/>
      </c>
      <c r="E890" s="9" t="str">
        <f t="shared" si="93"/>
        <v/>
      </c>
      <c r="F890" s="9" t="str">
        <f t="shared" si="94"/>
        <v/>
      </c>
      <c r="H890" s="11" t="str">
        <f t="shared" si="95"/>
        <v/>
      </c>
      <c r="I890" s="9" t="str">
        <f t="shared" si="96"/>
        <v/>
      </c>
      <c r="J890" s="10" t="str">
        <f t="shared" si="97"/>
        <v/>
      </c>
    </row>
    <row r="891" spans="2:10" x14ac:dyDescent="0.25">
      <c r="B891" s="8" t="str">
        <f>IF(COUNT($B$16:B890)&lt;=24*$D$12,IF(DAY(B890)=1,DATE(YEAR(B890),MONTH(B890),15),DATE(YEAR(B890),MONTH(B890)+1,1)),"")</f>
        <v/>
      </c>
      <c r="C891" s="9" t="str">
        <f t="shared" si="91"/>
        <v/>
      </c>
      <c r="D891" s="9" t="str">
        <f t="shared" si="92"/>
        <v/>
      </c>
      <c r="E891" s="9" t="str">
        <f t="shared" si="93"/>
        <v/>
      </c>
      <c r="F891" s="9" t="str">
        <f t="shared" si="94"/>
        <v/>
      </c>
      <c r="H891" s="11" t="str">
        <f t="shared" si="95"/>
        <v/>
      </c>
      <c r="I891" s="9" t="str">
        <f t="shared" si="96"/>
        <v/>
      </c>
      <c r="J891" s="10" t="str">
        <f t="shared" si="97"/>
        <v/>
      </c>
    </row>
    <row r="892" spans="2:10" x14ac:dyDescent="0.25">
      <c r="B892" s="8" t="str">
        <f>IF(COUNT($B$16:B891)&lt;=24*$D$12,IF(DAY(B891)=1,DATE(YEAR(B891),MONTH(B891),15),DATE(YEAR(B891),MONTH(B891)+1,1)),"")</f>
        <v/>
      </c>
      <c r="C892" s="9" t="str">
        <f t="shared" si="91"/>
        <v/>
      </c>
      <c r="D892" s="9" t="str">
        <f t="shared" si="92"/>
        <v/>
      </c>
      <c r="E892" s="9" t="str">
        <f t="shared" si="93"/>
        <v/>
      </c>
      <c r="F892" s="9" t="str">
        <f t="shared" si="94"/>
        <v/>
      </c>
      <c r="H892" s="11" t="str">
        <f t="shared" si="95"/>
        <v/>
      </c>
      <c r="I892" s="9" t="str">
        <f t="shared" si="96"/>
        <v/>
      </c>
      <c r="J892" s="10" t="str">
        <f t="shared" si="97"/>
        <v/>
      </c>
    </row>
    <row r="893" spans="2:10" x14ac:dyDescent="0.25">
      <c r="B893" s="8" t="str">
        <f>IF(COUNT($B$16:B892)&lt;=24*$D$12,IF(DAY(B892)=1,DATE(YEAR(B892),MONTH(B892),15),DATE(YEAR(B892),MONTH(B892)+1,1)),"")</f>
        <v/>
      </c>
      <c r="C893" s="9" t="str">
        <f t="shared" si="91"/>
        <v/>
      </c>
      <c r="D893" s="9" t="str">
        <f t="shared" si="92"/>
        <v/>
      </c>
      <c r="E893" s="9" t="str">
        <f t="shared" si="93"/>
        <v/>
      </c>
      <c r="F893" s="9" t="str">
        <f t="shared" si="94"/>
        <v/>
      </c>
      <c r="H893" s="11" t="str">
        <f t="shared" si="95"/>
        <v/>
      </c>
      <c r="I893" s="9" t="str">
        <f t="shared" si="96"/>
        <v/>
      </c>
      <c r="J893" s="10" t="str">
        <f t="shared" si="97"/>
        <v/>
      </c>
    </row>
    <row r="894" spans="2:10" x14ac:dyDescent="0.25">
      <c r="B894" s="8" t="str">
        <f>IF(COUNT($B$16:B893)&lt;=24*$D$12,IF(DAY(B893)=1,DATE(YEAR(B893),MONTH(B893),15),DATE(YEAR(B893),MONTH(B893)+1,1)),"")</f>
        <v/>
      </c>
      <c r="C894" s="9" t="str">
        <f t="shared" si="91"/>
        <v/>
      </c>
      <c r="D894" s="9" t="str">
        <f t="shared" si="92"/>
        <v/>
      </c>
      <c r="E894" s="9" t="str">
        <f t="shared" si="93"/>
        <v/>
      </c>
      <c r="F894" s="9" t="str">
        <f t="shared" si="94"/>
        <v/>
      </c>
      <c r="H894" s="11" t="str">
        <f t="shared" si="95"/>
        <v/>
      </c>
      <c r="I894" s="9" t="str">
        <f t="shared" si="96"/>
        <v/>
      </c>
      <c r="J894" s="10" t="str">
        <f t="shared" si="97"/>
        <v/>
      </c>
    </row>
    <row r="895" spans="2:10" x14ac:dyDescent="0.25">
      <c r="B895" s="8" t="str">
        <f>IF(COUNT($B$16:B894)&lt;=24*$D$12,IF(DAY(B894)=1,DATE(YEAR(B894),MONTH(B894),15),DATE(YEAR(B894),MONTH(B894)+1,1)),"")</f>
        <v/>
      </c>
      <c r="C895" s="9" t="str">
        <f t="shared" si="91"/>
        <v/>
      </c>
      <c r="D895" s="9" t="str">
        <f t="shared" si="92"/>
        <v/>
      </c>
      <c r="E895" s="9" t="str">
        <f t="shared" si="93"/>
        <v/>
      </c>
      <c r="F895" s="9" t="str">
        <f t="shared" si="94"/>
        <v/>
      </c>
      <c r="H895" s="11" t="str">
        <f t="shared" si="95"/>
        <v/>
      </c>
      <c r="I895" s="9" t="str">
        <f t="shared" si="96"/>
        <v/>
      </c>
      <c r="J895" s="10" t="str">
        <f t="shared" si="97"/>
        <v/>
      </c>
    </row>
    <row r="896" spans="2:10" x14ac:dyDescent="0.25">
      <c r="B896" s="8" t="str">
        <f>IF(COUNT($B$16:B895)&lt;=24*$D$12,IF(DAY(B895)=1,DATE(YEAR(B895),MONTH(B895),15),DATE(YEAR(B895),MONTH(B895)+1,1)),"")</f>
        <v/>
      </c>
      <c r="C896" s="9" t="str">
        <f t="shared" si="91"/>
        <v/>
      </c>
      <c r="D896" s="9" t="str">
        <f t="shared" si="92"/>
        <v/>
      </c>
      <c r="E896" s="9" t="str">
        <f t="shared" si="93"/>
        <v/>
      </c>
      <c r="F896" s="9" t="str">
        <f t="shared" si="94"/>
        <v/>
      </c>
      <c r="H896" s="11" t="str">
        <f t="shared" si="95"/>
        <v/>
      </c>
      <c r="I896" s="9" t="str">
        <f t="shared" si="96"/>
        <v/>
      </c>
      <c r="J896" s="10" t="str">
        <f t="shared" si="97"/>
        <v/>
      </c>
    </row>
    <row r="897" spans="2:10" x14ac:dyDescent="0.25">
      <c r="B897" s="8" t="str">
        <f>IF(COUNT($B$16:B896)&lt;=24*$D$12,IF(DAY(B896)=1,DATE(YEAR(B896),MONTH(B896),15),DATE(YEAR(B896),MONTH(B896)+1,1)),"")</f>
        <v/>
      </c>
      <c r="C897" s="9" t="str">
        <f t="shared" si="91"/>
        <v/>
      </c>
      <c r="D897" s="9" t="str">
        <f t="shared" si="92"/>
        <v/>
      </c>
      <c r="E897" s="9" t="str">
        <f t="shared" si="93"/>
        <v/>
      </c>
      <c r="F897" s="9" t="str">
        <f t="shared" si="94"/>
        <v/>
      </c>
      <c r="H897" s="11" t="str">
        <f t="shared" si="95"/>
        <v/>
      </c>
      <c r="I897" s="9" t="str">
        <f t="shared" si="96"/>
        <v/>
      </c>
      <c r="J897" s="10" t="str">
        <f t="shared" si="97"/>
        <v/>
      </c>
    </row>
    <row r="898" spans="2:10" x14ac:dyDescent="0.25">
      <c r="B898" s="8" t="str">
        <f>IF(COUNT($B$16:B897)&lt;=24*$D$12,IF(DAY(B897)=1,DATE(YEAR(B897),MONTH(B897),15),DATE(YEAR(B897),MONTH(B897)+1,1)),"")</f>
        <v/>
      </c>
      <c r="C898" s="9" t="str">
        <f t="shared" si="91"/>
        <v/>
      </c>
      <c r="D898" s="9" t="str">
        <f t="shared" si="92"/>
        <v/>
      </c>
      <c r="E898" s="9" t="str">
        <f t="shared" si="93"/>
        <v/>
      </c>
      <c r="F898" s="9" t="str">
        <f t="shared" si="94"/>
        <v/>
      </c>
      <c r="H898" s="11" t="str">
        <f t="shared" si="95"/>
        <v/>
      </c>
      <c r="I898" s="9" t="str">
        <f t="shared" si="96"/>
        <v/>
      </c>
      <c r="J898" s="10" t="str">
        <f t="shared" si="97"/>
        <v/>
      </c>
    </row>
    <row r="899" spans="2:10" x14ac:dyDescent="0.25">
      <c r="B899" s="8" t="str">
        <f>IF(COUNT($B$16:B898)&lt;=24*$D$12,IF(DAY(B898)=1,DATE(YEAR(B898),MONTH(B898),15),DATE(YEAR(B898),MONTH(B898)+1,1)),"")</f>
        <v/>
      </c>
      <c r="C899" s="9" t="str">
        <f t="shared" si="91"/>
        <v/>
      </c>
      <c r="D899" s="9" t="str">
        <f t="shared" si="92"/>
        <v/>
      </c>
      <c r="E899" s="9" t="str">
        <f t="shared" si="93"/>
        <v/>
      </c>
      <c r="F899" s="9" t="str">
        <f t="shared" si="94"/>
        <v/>
      </c>
      <c r="H899" s="11" t="str">
        <f t="shared" si="95"/>
        <v/>
      </c>
      <c r="I899" s="9" t="str">
        <f t="shared" si="96"/>
        <v/>
      </c>
      <c r="J899" s="10" t="str">
        <f t="shared" si="97"/>
        <v/>
      </c>
    </row>
    <row r="900" spans="2:10" x14ac:dyDescent="0.25">
      <c r="B900" s="8" t="str">
        <f>IF(COUNT($B$16:B899)&lt;=24*$D$12,IF(DAY(B899)=1,DATE(YEAR(B899),MONTH(B899),15),DATE(YEAR(B899),MONTH(B899)+1,1)),"")</f>
        <v/>
      </c>
      <c r="C900" s="9" t="str">
        <f t="shared" si="91"/>
        <v/>
      </c>
      <c r="D900" s="9" t="str">
        <f t="shared" si="92"/>
        <v/>
      </c>
      <c r="E900" s="9" t="str">
        <f t="shared" si="93"/>
        <v/>
      </c>
      <c r="F900" s="9" t="str">
        <f t="shared" si="94"/>
        <v/>
      </c>
      <c r="H900" s="11" t="str">
        <f t="shared" si="95"/>
        <v/>
      </c>
      <c r="I900" s="9" t="str">
        <f t="shared" si="96"/>
        <v/>
      </c>
      <c r="J900" s="10" t="str">
        <f t="shared" si="97"/>
        <v/>
      </c>
    </row>
    <row r="901" spans="2:10" x14ac:dyDescent="0.25">
      <c r="B901" s="8" t="str">
        <f>IF(COUNT($B$16:B900)&lt;=24*$D$12,IF(DAY(B900)=1,DATE(YEAR(B900),MONTH(B900),15),DATE(YEAR(B900),MONTH(B900)+1,1)),"")</f>
        <v/>
      </c>
      <c r="C901" s="9" t="str">
        <f t="shared" si="91"/>
        <v/>
      </c>
      <c r="D901" s="9" t="str">
        <f t="shared" si="92"/>
        <v/>
      </c>
      <c r="E901" s="9" t="str">
        <f t="shared" si="93"/>
        <v/>
      </c>
      <c r="F901" s="9" t="str">
        <f t="shared" si="94"/>
        <v/>
      </c>
      <c r="H901" s="11" t="str">
        <f t="shared" si="95"/>
        <v/>
      </c>
      <c r="I901" s="9" t="str">
        <f t="shared" si="96"/>
        <v/>
      </c>
      <c r="J901" s="10" t="str">
        <f t="shared" si="97"/>
        <v/>
      </c>
    </row>
    <row r="902" spans="2:10" x14ac:dyDescent="0.25">
      <c r="B902" s="8" t="str">
        <f>IF(COUNT($B$16:B901)&lt;=24*$D$12,IF(DAY(B901)=1,DATE(YEAR(B901),MONTH(B901),15),DATE(YEAR(B901),MONTH(B901)+1,1)),"")</f>
        <v/>
      </c>
      <c r="C902" s="9" t="str">
        <f t="shared" si="91"/>
        <v/>
      </c>
      <c r="D902" s="9" t="str">
        <f t="shared" si="92"/>
        <v/>
      </c>
      <c r="E902" s="9" t="str">
        <f t="shared" si="93"/>
        <v/>
      </c>
      <c r="F902" s="9" t="str">
        <f t="shared" si="94"/>
        <v/>
      </c>
      <c r="H902" s="11" t="str">
        <f t="shared" si="95"/>
        <v/>
      </c>
      <c r="I902" s="9" t="str">
        <f t="shared" si="96"/>
        <v/>
      </c>
      <c r="J902" s="10" t="str">
        <f t="shared" si="97"/>
        <v/>
      </c>
    </row>
    <row r="903" spans="2:10" x14ac:dyDescent="0.25">
      <c r="B903" s="8" t="str">
        <f>IF(COUNT($B$16:B902)&lt;=24*$D$12,IF(DAY(B902)=1,DATE(YEAR(B902),MONTH(B902),15),DATE(YEAR(B902),MONTH(B902)+1,1)),"")</f>
        <v/>
      </c>
      <c r="C903" s="9" t="str">
        <f t="shared" si="91"/>
        <v/>
      </c>
      <c r="D903" s="9" t="str">
        <f t="shared" si="92"/>
        <v/>
      </c>
      <c r="E903" s="9" t="str">
        <f t="shared" si="93"/>
        <v/>
      </c>
      <c r="F903" s="9" t="str">
        <f t="shared" si="94"/>
        <v/>
      </c>
      <c r="H903" s="11" t="str">
        <f t="shared" si="95"/>
        <v/>
      </c>
      <c r="I903" s="9" t="str">
        <f t="shared" si="96"/>
        <v/>
      </c>
      <c r="J903" s="10" t="str">
        <f t="shared" si="97"/>
        <v/>
      </c>
    </row>
    <row r="904" spans="2:10" x14ac:dyDescent="0.25">
      <c r="B904" s="8" t="str">
        <f>IF(COUNT($B$16:B903)&lt;=24*$D$12,IF(DAY(B903)=1,DATE(YEAR(B903),MONTH(B903),15),DATE(YEAR(B903),MONTH(B903)+1,1)),"")</f>
        <v/>
      </c>
      <c r="C904" s="9" t="str">
        <f t="shared" si="91"/>
        <v/>
      </c>
      <c r="D904" s="9" t="str">
        <f t="shared" si="92"/>
        <v/>
      </c>
      <c r="E904" s="9" t="str">
        <f t="shared" si="93"/>
        <v/>
      </c>
      <c r="F904" s="9" t="str">
        <f t="shared" si="94"/>
        <v/>
      </c>
      <c r="H904" s="11" t="str">
        <f t="shared" si="95"/>
        <v/>
      </c>
      <c r="I904" s="9" t="str">
        <f t="shared" si="96"/>
        <v/>
      </c>
      <c r="J904" s="10" t="str">
        <f t="shared" si="97"/>
        <v/>
      </c>
    </row>
    <row r="905" spans="2:10" x14ac:dyDescent="0.25">
      <c r="B905" s="8" t="str">
        <f>IF(COUNT($B$16:B904)&lt;=24*$D$12,IF(DAY(B904)=1,DATE(YEAR(B904),MONTH(B904),15),DATE(YEAR(B904),MONTH(B904)+1,1)),"")</f>
        <v/>
      </c>
      <c r="C905" s="9" t="str">
        <f t="shared" si="91"/>
        <v/>
      </c>
      <c r="D905" s="9" t="str">
        <f t="shared" si="92"/>
        <v/>
      </c>
      <c r="E905" s="9" t="str">
        <f t="shared" si="93"/>
        <v/>
      </c>
      <c r="F905" s="9" t="str">
        <f t="shared" si="94"/>
        <v/>
      </c>
      <c r="H905" s="11" t="str">
        <f t="shared" si="95"/>
        <v/>
      </c>
      <c r="I905" s="9" t="str">
        <f t="shared" si="96"/>
        <v/>
      </c>
      <c r="J905" s="10" t="str">
        <f t="shared" si="97"/>
        <v/>
      </c>
    </row>
    <row r="906" spans="2:10" x14ac:dyDescent="0.25">
      <c r="B906" s="8" t="str">
        <f>IF(COUNT($B$16:B905)&lt;=24*$D$12,IF(DAY(B905)=1,DATE(YEAR(B905),MONTH(B905),15),DATE(YEAR(B905),MONTH(B905)+1,1)),"")</f>
        <v/>
      </c>
      <c r="C906" s="9" t="str">
        <f t="shared" si="91"/>
        <v/>
      </c>
      <c r="D906" s="9" t="str">
        <f t="shared" si="92"/>
        <v/>
      </c>
      <c r="E906" s="9" t="str">
        <f t="shared" si="93"/>
        <v/>
      </c>
      <c r="F906" s="9" t="str">
        <f t="shared" si="94"/>
        <v/>
      </c>
      <c r="H906" s="11" t="str">
        <f t="shared" si="95"/>
        <v/>
      </c>
      <c r="I906" s="9" t="str">
        <f t="shared" si="96"/>
        <v/>
      </c>
      <c r="J906" s="10" t="str">
        <f t="shared" si="97"/>
        <v/>
      </c>
    </row>
    <row r="907" spans="2:10" x14ac:dyDescent="0.25">
      <c r="B907" s="8" t="str">
        <f>IF(COUNT($B$16:B906)&lt;=24*$D$12,IF(DAY(B906)=1,DATE(YEAR(B906),MONTH(B906),15),DATE(YEAR(B906),MONTH(B906)+1,1)),"")</f>
        <v/>
      </c>
      <c r="C907" s="9" t="str">
        <f t="shared" si="91"/>
        <v/>
      </c>
      <c r="D907" s="9" t="str">
        <f t="shared" si="92"/>
        <v/>
      </c>
      <c r="E907" s="9" t="str">
        <f t="shared" si="93"/>
        <v/>
      </c>
      <c r="F907" s="9" t="str">
        <f t="shared" si="94"/>
        <v/>
      </c>
      <c r="H907" s="11" t="str">
        <f t="shared" si="95"/>
        <v/>
      </c>
      <c r="I907" s="9" t="str">
        <f t="shared" si="96"/>
        <v/>
      </c>
      <c r="J907" s="10" t="str">
        <f t="shared" si="97"/>
        <v/>
      </c>
    </row>
    <row r="908" spans="2:10" x14ac:dyDescent="0.25">
      <c r="B908" s="8" t="str">
        <f>IF(COUNT($B$16:B907)&lt;=24*$D$12,IF(DAY(B907)=1,DATE(YEAR(B907),MONTH(B907),15),DATE(YEAR(B907),MONTH(B907)+1,1)),"")</f>
        <v/>
      </c>
      <c r="C908" s="9" t="str">
        <f t="shared" si="91"/>
        <v/>
      </c>
      <c r="D908" s="9" t="str">
        <f t="shared" si="92"/>
        <v/>
      </c>
      <c r="E908" s="9" t="str">
        <f t="shared" si="93"/>
        <v/>
      </c>
      <c r="F908" s="9" t="str">
        <f t="shared" si="94"/>
        <v/>
      </c>
      <c r="H908" s="11" t="str">
        <f t="shared" si="95"/>
        <v/>
      </c>
      <c r="I908" s="9" t="str">
        <f t="shared" si="96"/>
        <v/>
      </c>
      <c r="J908" s="10" t="str">
        <f t="shared" si="97"/>
        <v/>
      </c>
    </row>
    <row r="909" spans="2:10" x14ac:dyDescent="0.25">
      <c r="B909" s="8" t="str">
        <f>IF(COUNT($B$16:B908)&lt;=24*$D$12,IF(DAY(B908)=1,DATE(YEAR(B908),MONTH(B908),15),DATE(YEAR(B908),MONTH(B908)+1,1)),"")</f>
        <v/>
      </c>
      <c r="C909" s="9" t="str">
        <f t="shared" si="91"/>
        <v/>
      </c>
      <c r="D909" s="9" t="str">
        <f t="shared" si="92"/>
        <v/>
      </c>
      <c r="E909" s="9" t="str">
        <f t="shared" si="93"/>
        <v/>
      </c>
      <c r="F909" s="9" t="str">
        <f t="shared" si="94"/>
        <v/>
      </c>
      <c r="H909" s="11" t="str">
        <f t="shared" si="95"/>
        <v/>
      </c>
      <c r="I909" s="9" t="str">
        <f t="shared" si="96"/>
        <v/>
      </c>
      <c r="J909" s="10" t="str">
        <f t="shared" si="97"/>
        <v/>
      </c>
    </row>
    <row r="910" spans="2:10" x14ac:dyDescent="0.25">
      <c r="B910" s="8" t="str">
        <f>IF(COUNT($B$16:B909)&lt;=24*$D$12,IF(DAY(B909)=1,DATE(YEAR(B909),MONTH(B909),15),DATE(YEAR(B909),MONTH(B909)+1,1)),"")</f>
        <v/>
      </c>
      <c r="C910" s="9" t="str">
        <f t="shared" si="91"/>
        <v/>
      </c>
      <c r="D910" s="9" t="str">
        <f t="shared" si="92"/>
        <v/>
      </c>
      <c r="E910" s="9" t="str">
        <f t="shared" si="93"/>
        <v/>
      </c>
      <c r="F910" s="9" t="str">
        <f t="shared" si="94"/>
        <v/>
      </c>
      <c r="H910" s="11" t="str">
        <f t="shared" si="95"/>
        <v/>
      </c>
      <c r="I910" s="9" t="str">
        <f t="shared" si="96"/>
        <v/>
      </c>
      <c r="J910" s="10" t="str">
        <f t="shared" si="97"/>
        <v/>
      </c>
    </row>
    <row r="911" spans="2:10" x14ac:dyDescent="0.25">
      <c r="B911" s="8" t="str">
        <f>IF(COUNT($B$16:B910)&lt;=24*$D$12,IF(DAY(B910)=1,DATE(YEAR(B910),MONTH(B910),15),DATE(YEAR(B910),MONTH(B910)+1,1)),"")</f>
        <v/>
      </c>
      <c r="C911" s="9" t="str">
        <f t="shared" si="91"/>
        <v/>
      </c>
      <c r="D911" s="9" t="str">
        <f t="shared" si="92"/>
        <v/>
      </c>
      <c r="E911" s="9" t="str">
        <f t="shared" si="93"/>
        <v/>
      </c>
      <c r="F911" s="9" t="str">
        <f t="shared" si="94"/>
        <v/>
      </c>
      <c r="H911" s="11" t="str">
        <f t="shared" si="95"/>
        <v/>
      </c>
      <c r="I911" s="9" t="str">
        <f t="shared" si="96"/>
        <v/>
      </c>
      <c r="J911" s="10" t="str">
        <f t="shared" si="97"/>
        <v/>
      </c>
    </row>
    <row r="912" spans="2:10" x14ac:dyDescent="0.25">
      <c r="B912" s="8" t="str">
        <f>IF(COUNT($B$16:B911)&lt;=24*$D$12,IF(DAY(B911)=1,DATE(YEAR(B911),MONTH(B911),15),DATE(YEAR(B911),MONTH(B911)+1,1)),"")</f>
        <v/>
      </c>
      <c r="C912" s="9" t="str">
        <f t="shared" si="91"/>
        <v/>
      </c>
      <c r="D912" s="9" t="str">
        <f t="shared" si="92"/>
        <v/>
      </c>
      <c r="E912" s="9" t="str">
        <f t="shared" si="93"/>
        <v/>
      </c>
      <c r="F912" s="9" t="str">
        <f t="shared" si="94"/>
        <v/>
      </c>
      <c r="H912" s="11" t="str">
        <f t="shared" si="95"/>
        <v/>
      </c>
      <c r="I912" s="9" t="str">
        <f t="shared" si="96"/>
        <v/>
      </c>
      <c r="J912" s="10" t="str">
        <f t="shared" si="97"/>
        <v/>
      </c>
    </row>
    <row r="913" spans="2:10" x14ac:dyDescent="0.25">
      <c r="B913" s="8" t="str">
        <f>IF(COUNT($B$16:B912)&lt;=24*$D$12,IF(DAY(B912)=1,DATE(YEAR(B912),MONTH(B912),15),DATE(YEAR(B912),MONTH(B912)+1,1)),"")</f>
        <v/>
      </c>
      <c r="C913" s="9" t="str">
        <f t="shared" si="91"/>
        <v/>
      </c>
      <c r="D913" s="9" t="str">
        <f t="shared" si="92"/>
        <v/>
      </c>
      <c r="E913" s="9" t="str">
        <f t="shared" si="93"/>
        <v/>
      </c>
      <c r="F913" s="9" t="str">
        <f t="shared" si="94"/>
        <v/>
      </c>
      <c r="H913" s="11" t="str">
        <f t="shared" si="95"/>
        <v/>
      </c>
      <c r="I913" s="9" t="str">
        <f t="shared" si="96"/>
        <v/>
      </c>
      <c r="J913" s="10" t="str">
        <f t="shared" si="97"/>
        <v/>
      </c>
    </row>
    <row r="914" spans="2:10" x14ac:dyDescent="0.25">
      <c r="B914" s="8" t="str">
        <f>IF(COUNT($B$16:B913)&lt;=24*$D$12,IF(DAY(B913)=1,DATE(YEAR(B913),MONTH(B913),15),DATE(YEAR(B913),MONTH(B913)+1,1)),"")</f>
        <v/>
      </c>
      <c r="C914" s="9" t="str">
        <f t="shared" ref="C914:C977" si="98">IF(B914&lt;&gt;"",IF(AND(MONTH(B914)=1,DAY(B914)=1),VLOOKUP(DATE(YEAR(B914)-1,12,15),$B:$C,2,FALSE)*(1+$D$9),C913),"")</f>
        <v/>
      </c>
      <c r="D914" s="9" t="str">
        <f t="shared" ref="D914:D977" si="99">IF(B914&lt;&gt;"",(C914*$D$7)/24,"")</f>
        <v/>
      </c>
      <c r="E914" s="9" t="str">
        <f t="shared" ref="E914:E977" si="100">IF(B914&lt;&gt;"",(C914*$D$8)/24,"")</f>
        <v/>
      </c>
      <c r="F914" s="9" t="str">
        <f t="shared" ref="F914:F977" si="101">IF(B914&lt;&gt;"",IF(AND(MONTH(B914)=1,DAY(B914)=1),VLOOKUP(DATE(YEAR(B914)-1,12,1),$B:$C,2,FALSE)*$D$8,0),"")</f>
        <v/>
      </c>
      <c r="H914" s="11" t="str">
        <f t="shared" ref="H914:H977" si="102">IF(B914&lt;&gt;"",H913*(1+$D$10)^(1/24)+SUM(D914:E914),"")</f>
        <v/>
      </c>
      <c r="I914" s="9" t="str">
        <f t="shared" ref="I914:I977" si="103">IF(B914&lt;&gt;"",I913*(1+$D$10)^(1/24)+IF(D914&lt;&gt;"",D914,0)+F914,"")</f>
        <v/>
      </c>
      <c r="J914" s="10" t="str">
        <f t="shared" ref="J914:J977" si="104">IF(B914&lt;&gt;"",H914-I914,"")</f>
        <v/>
      </c>
    </row>
    <row r="915" spans="2:10" x14ac:dyDescent="0.25">
      <c r="B915" s="8" t="str">
        <f>IF(COUNT($B$16:B914)&lt;=24*$D$12,IF(DAY(B914)=1,DATE(YEAR(B914),MONTH(B914),15),DATE(YEAR(B914),MONTH(B914)+1,1)),"")</f>
        <v/>
      </c>
      <c r="C915" s="9" t="str">
        <f t="shared" si="98"/>
        <v/>
      </c>
      <c r="D915" s="9" t="str">
        <f t="shared" si="99"/>
        <v/>
      </c>
      <c r="E915" s="9" t="str">
        <f t="shared" si="100"/>
        <v/>
      </c>
      <c r="F915" s="9" t="str">
        <f t="shared" si="101"/>
        <v/>
      </c>
      <c r="H915" s="11" t="str">
        <f t="shared" si="102"/>
        <v/>
      </c>
      <c r="I915" s="9" t="str">
        <f t="shared" si="103"/>
        <v/>
      </c>
      <c r="J915" s="10" t="str">
        <f t="shared" si="104"/>
        <v/>
      </c>
    </row>
    <row r="916" spans="2:10" x14ac:dyDescent="0.25">
      <c r="B916" s="8" t="str">
        <f>IF(COUNT($B$16:B915)&lt;=24*$D$12,IF(DAY(B915)=1,DATE(YEAR(B915),MONTH(B915),15),DATE(YEAR(B915),MONTH(B915)+1,1)),"")</f>
        <v/>
      </c>
      <c r="C916" s="9" t="str">
        <f t="shared" si="98"/>
        <v/>
      </c>
      <c r="D916" s="9" t="str">
        <f t="shared" si="99"/>
        <v/>
      </c>
      <c r="E916" s="9" t="str">
        <f t="shared" si="100"/>
        <v/>
      </c>
      <c r="F916" s="9" t="str">
        <f t="shared" si="101"/>
        <v/>
      </c>
      <c r="H916" s="11" t="str">
        <f t="shared" si="102"/>
        <v/>
      </c>
      <c r="I916" s="9" t="str">
        <f t="shared" si="103"/>
        <v/>
      </c>
      <c r="J916" s="10" t="str">
        <f t="shared" si="104"/>
        <v/>
      </c>
    </row>
    <row r="917" spans="2:10" x14ac:dyDescent="0.25">
      <c r="B917" s="8" t="str">
        <f>IF(COUNT($B$16:B916)&lt;=24*$D$12,IF(DAY(B916)=1,DATE(YEAR(B916),MONTH(B916),15),DATE(YEAR(B916),MONTH(B916)+1,1)),"")</f>
        <v/>
      </c>
      <c r="C917" s="9" t="str">
        <f t="shared" si="98"/>
        <v/>
      </c>
      <c r="D917" s="9" t="str">
        <f t="shared" si="99"/>
        <v/>
      </c>
      <c r="E917" s="9" t="str">
        <f t="shared" si="100"/>
        <v/>
      </c>
      <c r="F917" s="9" t="str">
        <f t="shared" si="101"/>
        <v/>
      </c>
      <c r="H917" s="11" t="str">
        <f t="shared" si="102"/>
        <v/>
      </c>
      <c r="I917" s="9" t="str">
        <f t="shared" si="103"/>
        <v/>
      </c>
      <c r="J917" s="10" t="str">
        <f t="shared" si="104"/>
        <v/>
      </c>
    </row>
    <row r="918" spans="2:10" x14ac:dyDescent="0.25">
      <c r="B918" s="8" t="str">
        <f>IF(COUNT($B$16:B917)&lt;=24*$D$12,IF(DAY(B917)=1,DATE(YEAR(B917),MONTH(B917),15),DATE(YEAR(B917),MONTH(B917)+1,1)),"")</f>
        <v/>
      </c>
      <c r="C918" s="9" t="str">
        <f t="shared" si="98"/>
        <v/>
      </c>
      <c r="D918" s="9" t="str">
        <f t="shared" si="99"/>
        <v/>
      </c>
      <c r="E918" s="9" t="str">
        <f t="shared" si="100"/>
        <v/>
      </c>
      <c r="F918" s="9" t="str">
        <f t="shared" si="101"/>
        <v/>
      </c>
      <c r="H918" s="11" t="str">
        <f t="shared" si="102"/>
        <v/>
      </c>
      <c r="I918" s="9" t="str">
        <f t="shared" si="103"/>
        <v/>
      </c>
      <c r="J918" s="10" t="str">
        <f t="shared" si="104"/>
        <v/>
      </c>
    </row>
    <row r="919" spans="2:10" x14ac:dyDescent="0.25">
      <c r="B919" s="8" t="str">
        <f>IF(COUNT($B$16:B918)&lt;=24*$D$12,IF(DAY(B918)=1,DATE(YEAR(B918),MONTH(B918),15),DATE(YEAR(B918),MONTH(B918)+1,1)),"")</f>
        <v/>
      </c>
      <c r="C919" s="9" t="str">
        <f t="shared" si="98"/>
        <v/>
      </c>
      <c r="D919" s="9" t="str">
        <f t="shared" si="99"/>
        <v/>
      </c>
      <c r="E919" s="9" t="str">
        <f t="shared" si="100"/>
        <v/>
      </c>
      <c r="F919" s="9" t="str">
        <f t="shared" si="101"/>
        <v/>
      </c>
      <c r="H919" s="11" t="str">
        <f t="shared" si="102"/>
        <v/>
      </c>
      <c r="I919" s="9" t="str">
        <f t="shared" si="103"/>
        <v/>
      </c>
      <c r="J919" s="10" t="str">
        <f t="shared" si="104"/>
        <v/>
      </c>
    </row>
    <row r="920" spans="2:10" x14ac:dyDescent="0.25">
      <c r="B920" s="8" t="str">
        <f>IF(COUNT($B$16:B919)&lt;=24*$D$12,IF(DAY(B919)=1,DATE(YEAR(B919),MONTH(B919),15),DATE(YEAR(B919),MONTH(B919)+1,1)),"")</f>
        <v/>
      </c>
      <c r="C920" s="9" t="str">
        <f t="shared" si="98"/>
        <v/>
      </c>
      <c r="D920" s="9" t="str">
        <f t="shared" si="99"/>
        <v/>
      </c>
      <c r="E920" s="9" t="str">
        <f t="shared" si="100"/>
        <v/>
      </c>
      <c r="F920" s="9" t="str">
        <f t="shared" si="101"/>
        <v/>
      </c>
      <c r="H920" s="11" t="str">
        <f t="shared" si="102"/>
        <v/>
      </c>
      <c r="I920" s="9" t="str">
        <f t="shared" si="103"/>
        <v/>
      </c>
      <c r="J920" s="10" t="str">
        <f t="shared" si="104"/>
        <v/>
      </c>
    </row>
    <row r="921" spans="2:10" x14ac:dyDescent="0.25">
      <c r="B921" s="8" t="str">
        <f>IF(COUNT($B$16:B920)&lt;=24*$D$12,IF(DAY(B920)=1,DATE(YEAR(B920),MONTH(B920),15),DATE(YEAR(B920),MONTH(B920)+1,1)),"")</f>
        <v/>
      </c>
      <c r="C921" s="9" t="str">
        <f t="shared" si="98"/>
        <v/>
      </c>
      <c r="D921" s="9" t="str">
        <f t="shared" si="99"/>
        <v/>
      </c>
      <c r="E921" s="9" t="str">
        <f t="shared" si="100"/>
        <v/>
      </c>
      <c r="F921" s="9" t="str">
        <f t="shared" si="101"/>
        <v/>
      </c>
      <c r="H921" s="11" t="str">
        <f t="shared" si="102"/>
        <v/>
      </c>
      <c r="I921" s="9" t="str">
        <f t="shared" si="103"/>
        <v/>
      </c>
      <c r="J921" s="10" t="str">
        <f t="shared" si="104"/>
        <v/>
      </c>
    </row>
    <row r="922" spans="2:10" x14ac:dyDescent="0.25">
      <c r="B922" s="8" t="str">
        <f>IF(COUNT($B$16:B921)&lt;=24*$D$12,IF(DAY(B921)=1,DATE(YEAR(B921),MONTH(B921),15),DATE(YEAR(B921),MONTH(B921)+1,1)),"")</f>
        <v/>
      </c>
      <c r="C922" s="9" t="str">
        <f t="shared" si="98"/>
        <v/>
      </c>
      <c r="D922" s="9" t="str">
        <f t="shared" si="99"/>
        <v/>
      </c>
      <c r="E922" s="9" t="str">
        <f t="shared" si="100"/>
        <v/>
      </c>
      <c r="F922" s="9" t="str">
        <f t="shared" si="101"/>
        <v/>
      </c>
      <c r="H922" s="11" t="str">
        <f t="shared" si="102"/>
        <v/>
      </c>
      <c r="I922" s="9" t="str">
        <f t="shared" si="103"/>
        <v/>
      </c>
      <c r="J922" s="10" t="str">
        <f t="shared" si="104"/>
        <v/>
      </c>
    </row>
    <row r="923" spans="2:10" x14ac:dyDescent="0.25">
      <c r="B923" s="8" t="str">
        <f>IF(COUNT($B$16:B922)&lt;=24*$D$12,IF(DAY(B922)=1,DATE(YEAR(B922),MONTH(B922),15),DATE(YEAR(B922),MONTH(B922)+1,1)),"")</f>
        <v/>
      </c>
      <c r="C923" s="9" t="str">
        <f t="shared" si="98"/>
        <v/>
      </c>
      <c r="D923" s="9" t="str">
        <f t="shared" si="99"/>
        <v/>
      </c>
      <c r="E923" s="9" t="str">
        <f t="shared" si="100"/>
        <v/>
      </c>
      <c r="F923" s="9" t="str">
        <f t="shared" si="101"/>
        <v/>
      </c>
      <c r="H923" s="11" t="str">
        <f t="shared" si="102"/>
        <v/>
      </c>
      <c r="I923" s="9" t="str">
        <f t="shared" si="103"/>
        <v/>
      </c>
      <c r="J923" s="10" t="str">
        <f t="shared" si="104"/>
        <v/>
      </c>
    </row>
    <row r="924" spans="2:10" x14ac:dyDescent="0.25">
      <c r="B924" s="8" t="str">
        <f>IF(COUNT($B$16:B923)&lt;=24*$D$12,IF(DAY(B923)=1,DATE(YEAR(B923),MONTH(B923),15),DATE(YEAR(B923),MONTH(B923)+1,1)),"")</f>
        <v/>
      </c>
      <c r="C924" s="9" t="str">
        <f t="shared" si="98"/>
        <v/>
      </c>
      <c r="D924" s="9" t="str">
        <f t="shared" si="99"/>
        <v/>
      </c>
      <c r="E924" s="9" t="str">
        <f t="shared" si="100"/>
        <v/>
      </c>
      <c r="F924" s="9" t="str">
        <f t="shared" si="101"/>
        <v/>
      </c>
      <c r="H924" s="11" t="str">
        <f t="shared" si="102"/>
        <v/>
      </c>
      <c r="I924" s="9" t="str">
        <f t="shared" si="103"/>
        <v/>
      </c>
      <c r="J924" s="10" t="str">
        <f t="shared" si="104"/>
        <v/>
      </c>
    </row>
    <row r="925" spans="2:10" x14ac:dyDescent="0.25">
      <c r="B925" s="8" t="str">
        <f>IF(COUNT($B$16:B924)&lt;=24*$D$12,IF(DAY(B924)=1,DATE(YEAR(B924),MONTH(B924),15),DATE(YEAR(B924),MONTH(B924)+1,1)),"")</f>
        <v/>
      </c>
      <c r="C925" s="9" t="str">
        <f t="shared" si="98"/>
        <v/>
      </c>
      <c r="D925" s="9" t="str">
        <f t="shared" si="99"/>
        <v/>
      </c>
      <c r="E925" s="9" t="str">
        <f t="shared" si="100"/>
        <v/>
      </c>
      <c r="F925" s="9" t="str">
        <f t="shared" si="101"/>
        <v/>
      </c>
      <c r="H925" s="11" t="str">
        <f t="shared" si="102"/>
        <v/>
      </c>
      <c r="I925" s="9" t="str">
        <f t="shared" si="103"/>
        <v/>
      </c>
      <c r="J925" s="10" t="str">
        <f t="shared" si="104"/>
        <v/>
      </c>
    </row>
    <row r="926" spans="2:10" x14ac:dyDescent="0.25">
      <c r="B926" s="8" t="str">
        <f>IF(COUNT($B$16:B925)&lt;=24*$D$12,IF(DAY(B925)=1,DATE(YEAR(B925),MONTH(B925),15),DATE(YEAR(B925),MONTH(B925)+1,1)),"")</f>
        <v/>
      </c>
      <c r="C926" s="9" t="str">
        <f t="shared" si="98"/>
        <v/>
      </c>
      <c r="D926" s="9" t="str">
        <f t="shared" si="99"/>
        <v/>
      </c>
      <c r="E926" s="9" t="str">
        <f t="shared" si="100"/>
        <v/>
      </c>
      <c r="F926" s="9" t="str">
        <f t="shared" si="101"/>
        <v/>
      </c>
      <c r="H926" s="11" t="str">
        <f t="shared" si="102"/>
        <v/>
      </c>
      <c r="I926" s="9" t="str">
        <f t="shared" si="103"/>
        <v/>
      </c>
      <c r="J926" s="10" t="str">
        <f t="shared" si="104"/>
        <v/>
      </c>
    </row>
    <row r="927" spans="2:10" x14ac:dyDescent="0.25">
      <c r="B927" s="8" t="str">
        <f>IF(COUNT($B$16:B926)&lt;=24*$D$12,IF(DAY(B926)=1,DATE(YEAR(B926),MONTH(B926),15),DATE(YEAR(B926),MONTH(B926)+1,1)),"")</f>
        <v/>
      </c>
      <c r="C927" s="9" t="str">
        <f t="shared" si="98"/>
        <v/>
      </c>
      <c r="D927" s="9" t="str">
        <f t="shared" si="99"/>
        <v/>
      </c>
      <c r="E927" s="9" t="str">
        <f t="shared" si="100"/>
        <v/>
      </c>
      <c r="F927" s="9" t="str">
        <f t="shared" si="101"/>
        <v/>
      </c>
      <c r="H927" s="11" t="str">
        <f t="shared" si="102"/>
        <v/>
      </c>
      <c r="I927" s="9" t="str">
        <f t="shared" si="103"/>
        <v/>
      </c>
      <c r="J927" s="10" t="str">
        <f t="shared" si="104"/>
        <v/>
      </c>
    </row>
    <row r="928" spans="2:10" x14ac:dyDescent="0.25">
      <c r="B928" s="8" t="str">
        <f>IF(COUNT($B$16:B927)&lt;=24*$D$12,IF(DAY(B927)=1,DATE(YEAR(B927),MONTH(B927),15),DATE(YEAR(B927),MONTH(B927)+1,1)),"")</f>
        <v/>
      </c>
      <c r="C928" s="9" t="str">
        <f t="shared" si="98"/>
        <v/>
      </c>
      <c r="D928" s="9" t="str">
        <f t="shared" si="99"/>
        <v/>
      </c>
      <c r="E928" s="9" t="str">
        <f t="shared" si="100"/>
        <v/>
      </c>
      <c r="F928" s="9" t="str">
        <f t="shared" si="101"/>
        <v/>
      </c>
      <c r="H928" s="11" t="str">
        <f t="shared" si="102"/>
        <v/>
      </c>
      <c r="I928" s="9" t="str">
        <f t="shared" si="103"/>
        <v/>
      </c>
      <c r="J928" s="10" t="str">
        <f t="shared" si="104"/>
        <v/>
      </c>
    </row>
    <row r="929" spans="2:10" x14ac:dyDescent="0.25">
      <c r="B929" s="8" t="str">
        <f>IF(COUNT($B$16:B928)&lt;=24*$D$12,IF(DAY(B928)=1,DATE(YEAR(B928),MONTH(B928),15),DATE(YEAR(B928),MONTH(B928)+1,1)),"")</f>
        <v/>
      </c>
      <c r="C929" s="9" t="str">
        <f t="shared" si="98"/>
        <v/>
      </c>
      <c r="D929" s="9" t="str">
        <f t="shared" si="99"/>
        <v/>
      </c>
      <c r="E929" s="9" t="str">
        <f t="shared" si="100"/>
        <v/>
      </c>
      <c r="F929" s="9" t="str">
        <f t="shared" si="101"/>
        <v/>
      </c>
      <c r="H929" s="11" t="str">
        <f t="shared" si="102"/>
        <v/>
      </c>
      <c r="I929" s="9" t="str">
        <f t="shared" si="103"/>
        <v/>
      </c>
      <c r="J929" s="10" t="str">
        <f t="shared" si="104"/>
        <v/>
      </c>
    </row>
    <row r="930" spans="2:10" x14ac:dyDescent="0.25">
      <c r="B930" s="8" t="str">
        <f>IF(COUNT($B$16:B929)&lt;=24*$D$12,IF(DAY(B929)=1,DATE(YEAR(B929),MONTH(B929),15),DATE(YEAR(B929),MONTH(B929)+1,1)),"")</f>
        <v/>
      </c>
      <c r="C930" s="9" t="str">
        <f t="shared" si="98"/>
        <v/>
      </c>
      <c r="D930" s="9" t="str">
        <f t="shared" si="99"/>
        <v/>
      </c>
      <c r="E930" s="9" t="str">
        <f t="shared" si="100"/>
        <v/>
      </c>
      <c r="F930" s="9" t="str">
        <f t="shared" si="101"/>
        <v/>
      </c>
      <c r="H930" s="11" t="str">
        <f t="shared" si="102"/>
        <v/>
      </c>
      <c r="I930" s="9" t="str">
        <f t="shared" si="103"/>
        <v/>
      </c>
      <c r="J930" s="10" t="str">
        <f t="shared" si="104"/>
        <v/>
      </c>
    </row>
    <row r="931" spans="2:10" x14ac:dyDescent="0.25">
      <c r="B931" s="8" t="str">
        <f>IF(COUNT($B$16:B930)&lt;=24*$D$12,IF(DAY(B930)=1,DATE(YEAR(B930),MONTH(B930),15),DATE(YEAR(B930),MONTH(B930)+1,1)),"")</f>
        <v/>
      </c>
      <c r="C931" s="9" t="str">
        <f t="shared" si="98"/>
        <v/>
      </c>
      <c r="D931" s="9" t="str">
        <f t="shared" si="99"/>
        <v/>
      </c>
      <c r="E931" s="9" t="str">
        <f t="shared" si="100"/>
        <v/>
      </c>
      <c r="F931" s="9" t="str">
        <f t="shared" si="101"/>
        <v/>
      </c>
      <c r="H931" s="11" t="str">
        <f t="shared" si="102"/>
        <v/>
      </c>
      <c r="I931" s="9" t="str">
        <f t="shared" si="103"/>
        <v/>
      </c>
      <c r="J931" s="10" t="str">
        <f t="shared" si="104"/>
        <v/>
      </c>
    </row>
    <row r="932" spans="2:10" x14ac:dyDescent="0.25">
      <c r="B932" s="8" t="str">
        <f>IF(COUNT($B$16:B931)&lt;=24*$D$12,IF(DAY(B931)=1,DATE(YEAR(B931),MONTH(B931),15),DATE(YEAR(B931),MONTH(B931)+1,1)),"")</f>
        <v/>
      </c>
      <c r="C932" s="9" t="str">
        <f t="shared" si="98"/>
        <v/>
      </c>
      <c r="D932" s="9" t="str">
        <f t="shared" si="99"/>
        <v/>
      </c>
      <c r="E932" s="9" t="str">
        <f t="shared" si="100"/>
        <v/>
      </c>
      <c r="F932" s="9" t="str">
        <f t="shared" si="101"/>
        <v/>
      </c>
      <c r="H932" s="11" t="str">
        <f t="shared" si="102"/>
        <v/>
      </c>
      <c r="I932" s="9" t="str">
        <f t="shared" si="103"/>
        <v/>
      </c>
      <c r="J932" s="10" t="str">
        <f t="shared" si="104"/>
        <v/>
      </c>
    </row>
    <row r="933" spans="2:10" x14ac:dyDescent="0.25">
      <c r="B933" s="8" t="str">
        <f>IF(COUNT($B$16:B932)&lt;=24*$D$12,IF(DAY(B932)=1,DATE(YEAR(B932),MONTH(B932),15),DATE(YEAR(B932),MONTH(B932)+1,1)),"")</f>
        <v/>
      </c>
      <c r="C933" s="9" t="str">
        <f t="shared" si="98"/>
        <v/>
      </c>
      <c r="D933" s="9" t="str">
        <f t="shared" si="99"/>
        <v/>
      </c>
      <c r="E933" s="9" t="str">
        <f t="shared" si="100"/>
        <v/>
      </c>
      <c r="F933" s="9" t="str">
        <f t="shared" si="101"/>
        <v/>
      </c>
      <c r="H933" s="11" t="str">
        <f t="shared" si="102"/>
        <v/>
      </c>
      <c r="I933" s="9" t="str">
        <f t="shared" si="103"/>
        <v/>
      </c>
      <c r="J933" s="10" t="str">
        <f t="shared" si="104"/>
        <v/>
      </c>
    </row>
    <row r="934" spans="2:10" x14ac:dyDescent="0.25">
      <c r="B934" s="8" t="str">
        <f>IF(COUNT($B$16:B933)&lt;=24*$D$12,IF(DAY(B933)=1,DATE(YEAR(B933),MONTH(B933),15),DATE(YEAR(B933),MONTH(B933)+1,1)),"")</f>
        <v/>
      </c>
      <c r="C934" s="9" t="str">
        <f t="shared" si="98"/>
        <v/>
      </c>
      <c r="D934" s="9" t="str">
        <f t="shared" si="99"/>
        <v/>
      </c>
      <c r="E934" s="9" t="str">
        <f t="shared" si="100"/>
        <v/>
      </c>
      <c r="F934" s="9" t="str">
        <f t="shared" si="101"/>
        <v/>
      </c>
      <c r="H934" s="11" t="str">
        <f t="shared" si="102"/>
        <v/>
      </c>
      <c r="I934" s="9" t="str">
        <f t="shared" si="103"/>
        <v/>
      </c>
      <c r="J934" s="10" t="str">
        <f t="shared" si="104"/>
        <v/>
      </c>
    </row>
    <row r="935" spans="2:10" x14ac:dyDescent="0.25">
      <c r="B935" s="8" t="str">
        <f>IF(COUNT($B$16:B934)&lt;=24*$D$12,IF(DAY(B934)=1,DATE(YEAR(B934),MONTH(B934),15),DATE(YEAR(B934),MONTH(B934)+1,1)),"")</f>
        <v/>
      </c>
      <c r="C935" s="9" t="str">
        <f t="shared" si="98"/>
        <v/>
      </c>
      <c r="D935" s="9" t="str">
        <f t="shared" si="99"/>
        <v/>
      </c>
      <c r="E935" s="9" t="str">
        <f t="shared" si="100"/>
        <v/>
      </c>
      <c r="F935" s="9" t="str">
        <f t="shared" si="101"/>
        <v/>
      </c>
      <c r="H935" s="11" t="str">
        <f t="shared" si="102"/>
        <v/>
      </c>
      <c r="I935" s="9" t="str">
        <f t="shared" si="103"/>
        <v/>
      </c>
      <c r="J935" s="10" t="str">
        <f t="shared" si="104"/>
        <v/>
      </c>
    </row>
    <row r="936" spans="2:10" x14ac:dyDescent="0.25">
      <c r="B936" s="8" t="str">
        <f>IF(COUNT($B$16:B935)&lt;=24*$D$12,IF(DAY(B935)=1,DATE(YEAR(B935),MONTH(B935),15),DATE(YEAR(B935),MONTH(B935)+1,1)),"")</f>
        <v/>
      </c>
      <c r="C936" s="9" t="str">
        <f t="shared" si="98"/>
        <v/>
      </c>
      <c r="D936" s="9" t="str">
        <f t="shared" si="99"/>
        <v/>
      </c>
      <c r="E936" s="9" t="str">
        <f t="shared" si="100"/>
        <v/>
      </c>
      <c r="F936" s="9" t="str">
        <f t="shared" si="101"/>
        <v/>
      </c>
      <c r="H936" s="11" t="str">
        <f t="shared" si="102"/>
        <v/>
      </c>
      <c r="I936" s="9" t="str">
        <f t="shared" si="103"/>
        <v/>
      </c>
      <c r="J936" s="10" t="str">
        <f t="shared" si="104"/>
        <v/>
      </c>
    </row>
    <row r="937" spans="2:10" x14ac:dyDescent="0.25">
      <c r="B937" s="8" t="str">
        <f>IF(COUNT($B$16:B936)&lt;=24*$D$12,IF(DAY(B936)=1,DATE(YEAR(B936),MONTH(B936),15),DATE(YEAR(B936),MONTH(B936)+1,1)),"")</f>
        <v/>
      </c>
      <c r="C937" s="9" t="str">
        <f t="shared" si="98"/>
        <v/>
      </c>
      <c r="D937" s="9" t="str">
        <f t="shared" si="99"/>
        <v/>
      </c>
      <c r="E937" s="9" t="str">
        <f t="shared" si="100"/>
        <v/>
      </c>
      <c r="F937" s="9" t="str">
        <f t="shared" si="101"/>
        <v/>
      </c>
      <c r="H937" s="11" t="str">
        <f t="shared" si="102"/>
        <v/>
      </c>
      <c r="I937" s="9" t="str">
        <f t="shared" si="103"/>
        <v/>
      </c>
      <c r="J937" s="10" t="str">
        <f t="shared" si="104"/>
        <v/>
      </c>
    </row>
    <row r="938" spans="2:10" x14ac:dyDescent="0.25">
      <c r="B938" s="8" t="str">
        <f>IF(COUNT($B$16:B937)&lt;=24*$D$12,IF(DAY(B937)=1,DATE(YEAR(B937),MONTH(B937),15),DATE(YEAR(B937),MONTH(B937)+1,1)),"")</f>
        <v/>
      </c>
      <c r="C938" s="9" t="str">
        <f t="shared" si="98"/>
        <v/>
      </c>
      <c r="D938" s="9" t="str">
        <f t="shared" si="99"/>
        <v/>
      </c>
      <c r="E938" s="9" t="str">
        <f t="shared" si="100"/>
        <v/>
      </c>
      <c r="F938" s="9" t="str">
        <f t="shared" si="101"/>
        <v/>
      </c>
      <c r="H938" s="11" t="str">
        <f t="shared" si="102"/>
        <v/>
      </c>
      <c r="I938" s="9" t="str">
        <f t="shared" si="103"/>
        <v/>
      </c>
      <c r="J938" s="10" t="str">
        <f t="shared" si="104"/>
        <v/>
      </c>
    </row>
    <row r="939" spans="2:10" x14ac:dyDescent="0.25">
      <c r="B939" s="8" t="str">
        <f>IF(COUNT($B$16:B938)&lt;=24*$D$12,IF(DAY(B938)=1,DATE(YEAR(B938),MONTH(B938),15),DATE(YEAR(B938),MONTH(B938)+1,1)),"")</f>
        <v/>
      </c>
      <c r="C939" s="9" t="str">
        <f t="shared" si="98"/>
        <v/>
      </c>
      <c r="D939" s="9" t="str">
        <f t="shared" si="99"/>
        <v/>
      </c>
      <c r="E939" s="9" t="str">
        <f t="shared" si="100"/>
        <v/>
      </c>
      <c r="F939" s="9" t="str">
        <f t="shared" si="101"/>
        <v/>
      </c>
      <c r="H939" s="11" t="str">
        <f t="shared" si="102"/>
        <v/>
      </c>
      <c r="I939" s="9" t="str">
        <f t="shared" si="103"/>
        <v/>
      </c>
      <c r="J939" s="10" t="str">
        <f t="shared" si="104"/>
        <v/>
      </c>
    </row>
    <row r="940" spans="2:10" x14ac:dyDescent="0.25">
      <c r="B940" s="8" t="str">
        <f>IF(COUNT($B$16:B939)&lt;=24*$D$12,IF(DAY(B939)=1,DATE(YEAR(B939),MONTH(B939),15),DATE(YEAR(B939),MONTH(B939)+1,1)),"")</f>
        <v/>
      </c>
      <c r="C940" s="9" t="str">
        <f t="shared" si="98"/>
        <v/>
      </c>
      <c r="D940" s="9" t="str">
        <f t="shared" si="99"/>
        <v/>
      </c>
      <c r="E940" s="9" t="str">
        <f t="shared" si="100"/>
        <v/>
      </c>
      <c r="F940" s="9" t="str">
        <f t="shared" si="101"/>
        <v/>
      </c>
      <c r="H940" s="11" t="str">
        <f t="shared" si="102"/>
        <v/>
      </c>
      <c r="I940" s="9" t="str">
        <f t="shared" si="103"/>
        <v/>
      </c>
      <c r="J940" s="10" t="str">
        <f t="shared" si="104"/>
        <v/>
      </c>
    </row>
    <row r="941" spans="2:10" x14ac:dyDescent="0.25">
      <c r="B941" s="8" t="str">
        <f>IF(COUNT($B$16:B940)&lt;=24*$D$12,IF(DAY(B940)=1,DATE(YEAR(B940),MONTH(B940),15),DATE(YEAR(B940),MONTH(B940)+1,1)),"")</f>
        <v/>
      </c>
      <c r="C941" s="9" t="str">
        <f t="shared" si="98"/>
        <v/>
      </c>
      <c r="D941" s="9" t="str">
        <f t="shared" si="99"/>
        <v/>
      </c>
      <c r="E941" s="9" t="str">
        <f t="shared" si="100"/>
        <v/>
      </c>
      <c r="F941" s="9" t="str">
        <f t="shared" si="101"/>
        <v/>
      </c>
      <c r="H941" s="11" t="str">
        <f t="shared" si="102"/>
        <v/>
      </c>
      <c r="I941" s="9" t="str">
        <f t="shared" si="103"/>
        <v/>
      </c>
      <c r="J941" s="10" t="str">
        <f t="shared" si="104"/>
        <v/>
      </c>
    </row>
    <row r="942" spans="2:10" x14ac:dyDescent="0.25">
      <c r="B942" s="8" t="str">
        <f>IF(COUNT($B$16:B941)&lt;=24*$D$12,IF(DAY(B941)=1,DATE(YEAR(B941),MONTH(B941),15),DATE(YEAR(B941),MONTH(B941)+1,1)),"")</f>
        <v/>
      </c>
      <c r="C942" s="9" t="str">
        <f t="shared" si="98"/>
        <v/>
      </c>
      <c r="D942" s="9" t="str">
        <f t="shared" si="99"/>
        <v/>
      </c>
      <c r="E942" s="9" t="str">
        <f t="shared" si="100"/>
        <v/>
      </c>
      <c r="F942" s="9" t="str">
        <f t="shared" si="101"/>
        <v/>
      </c>
      <c r="H942" s="11" t="str">
        <f t="shared" si="102"/>
        <v/>
      </c>
      <c r="I942" s="9" t="str">
        <f t="shared" si="103"/>
        <v/>
      </c>
      <c r="J942" s="10" t="str">
        <f t="shared" si="104"/>
        <v/>
      </c>
    </row>
    <row r="943" spans="2:10" x14ac:dyDescent="0.25">
      <c r="B943" s="8" t="str">
        <f>IF(COUNT($B$16:B942)&lt;=24*$D$12,IF(DAY(B942)=1,DATE(YEAR(B942),MONTH(B942),15),DATE(YEAR(B942),MONTH(B942)+1,1)),"")</f>
        <v/>
      </c>
      <c r="C943" s="9" t="str">
        <f t="shared" si="98"/>
        <v/>
      </c>
      <c r="D943" s="9" t="str">
        <f t="shared" si="99"/>
        <v/>
      </c>
      <c r="E943" s="9" t="str">
        <f t="shared" si="100"/>
        <v/>
      </c>
      <c r="F943" s="9" t="str">
        <f t="shared" si="101"/>
        <v/>
      </c>
      <c r="H943" s="11" t="str">
        <f t="shared" si="102"/>
        <v/>
      </c>
      <c r="I943" s="9" t="str">
        <f t="shared" si="103"/>
        <v/>
      </c>
      <c r="J943" s="10" t="str">
        <f t="shared" si="104"/>
        <v/>
      </c>
    </row>
    <row r="944" spans="2:10" x14ac:dyDescent="0.25">
      <c r="B944" s="8" t="str">
        <f>IF(COUNT($B$16:B943)&lt;=24*$D$12,IF(DAY(B943)=1,DATE(YEAR(B943),MONTH(B943),15),DATE(YEAR(B943),MONTH(B943)+1,1)),"")</f>
        <v/>
      </c>
      <c r="C944" s="9" t="str">
        <f t="shared" si="98"/>
        <v/>
      </c>
      <c r="D944" s="9" t="str">
        <f t="shared" si="99"/>
        <v/>
      </c>
      <c r="E944" s="9" t="str">
        <f t="shared" si="100"/>
        <v/>
      </c>
      <c r="F944" s="9" t="str">
        <f t="shared" si="101"/>
        <v/>
      </c>
      <c r="H944" s="11" t="str">
        <f t="shared" si="102"/>
        <v/>
      </c>
      <c r="I944" s="9" t="str">
        <f t="shared" si="103"/>
        <v/>
      </c>
      <c r="J944" s="10" t="str">
        <f t="shared" si="104"/>
        <v/>
      </c>
    </row>
    <row r="945" spans="2:10" x14ac:dyDescent="0.25">
      <c r="B945" s="8" t="str">
        <f>IF(COUNT($B$16:B944)&lt;=24*$D$12,IF(DAY(B944)=1,DATE(YEAR(B944),MONTH(B944),15),DATE(YEAR(B944),MONTH(B944)+1,1)),"")</f>
        <v/>
      </c>
      <c r="C945" s="9" t="str">
        <f t="shared" si="98"/>
        <v/>
      </c>
      <c r="D945" s="9" t="str">
        <f t="shared" si="99"/>
        <v/>
      </c>
      <c r="E945" s="9" t="str">
        <f t="shared" si="100"/>
        <v/>
      </c>
      <c r="F945" s="9" t="str">
        <f t="shared" si="101"/>
        <v/>
      </c>
      <c r="H945" s="11" t="str">
        <f t="shared" si="102"/>
        <v/>
      </c>
      <c r="I945" s="9" t="str">
        <f t="shared" si="103"/>
        <v/>
      </c>
      <c r="J945" s="10" t="str">
        <f t="shared" si="104"/>
        <v/>
      </c>
    </row>
    <row r="946" spans="2:10" x14ac:dyDescent="0.25">
      <c r="B946" s="8" t="str">
        <f>IF(COUNT($B$16:B945)&lt;=24*$D$12,IF(DAY(B945)=1,DATE(YEAR(B945),MONTH(B945),15),DATE(YEAR(B945),MONTH(B945)+1,1)),"")</f>
        <v/>
      </c>
      <c r="C946" s="9" t="str">
        <f t="shared" si="98"/>
        <v/>
      </c>
      <c r="D946" s="9" t="str">
        <f t="shared" si="99"/>
        <v/>
      </c>
      <c r="E946" s="9" t="str">
        <f t="shared" si="100"/>
        <v/>
      </c>
      <c r="F946" s="9" t="str">
        <f t="shared" si="101"/>
        <v/>
      </c>
      <c r="H946" s="11" t="str">
        <f t="shared" si="102"/>
        <v/>
      </c>
      <c r="I946" s="9" t="str">
        <f t="shared" si="103"/>
        <v/>
      </c>
      <c r="J946" s="10" t="str">
        <f t="shared" si="104"/>
        <v/>
      </c>
    </row>
    <row r="947" spans="2:10" x14ac:dyDescent="0.25">
      <c r="B947" s="8" t="str">
        <f>IF(COUNT($B$16:B946)&lt;=24*$D$12,IF(DAY(B946)=1,DATE(YEAR(B946),MONTH(B946),15),DATE(YEAR(B946),MONTH(B946)+1,1)),"")</f>
        <v/>
      </c>
      <c r="C947" s="9" t="str">
        <f t="shared" si="98"/>
        <v/>
      </c>
      <c r="D947" s="9" t="str">
        <f t="shared" si="99"/>
        <v/>
      </c>
      <c r="E947" s="9" t="str">
        <f t="shared" si="100"/>
        <v/>
      </c>
      <c r="F947" s="9" t="str">
        <f t="shared" si="101"/>
        <v/>
      </c>
      <c r="H947" s="11" t="str">
        <f t="shared" si="102"/>
        <v/>
      </c>
      <c r="I947" s="9" t="str">
        <f t="shared" si="103"/>
        <v/>
      </c>
      <c r="J947" s="10" t="str">
        <f t="shared" si="104"/>
        <v/>
      </c>
    </row>
    <row r="948" spans="2:10" x14ac:dyDescent="0.25">
      <c r="B948" s="8" t="str">
        <f>IF(COUNT($B$16:B947)&lt;=24*$D$12,IF(DAY(B947)=1,DATE(YEAR(B947),MONTH(B947),15),DATE(YEAR(B947),MONTH(B947)+1,1)),"")</f>
        <v/>
      </c>
      <c r="C948" s="9" t="str">
        <f t="shared" si="98"/>
        <v/>
      </c>
      <c r="D948" s="9" t="str">
        <f t="shared" si="99"/>
        <v/>
      </c>
      <c r="E948" s="9" t="str">
        <f t="shared" si="100"/>
        <v/>
      </c>
      <c r="F948" s="9" t="str">
        <f t="shared" si="101"/>
        <v/>
      </c>
      <c r="H948" s="11" t="str">
        <f t="shared" si="102"/>
        <v/>
      </c>
      <c r="I948" s="9" t="str">
        <f t="shared" si="103"/>
        <v/>
      </c>
      <c r="J948" s="10" t="str">
        <f t="shared" si="104"/>
        <v/>
      </c>
    </row>
    <row r="949" spans="2:10" x14ac:dyDescent="0.25">
      <c r="B949" s="8" t="str">
        <f>IF(COUNT($B$16:B948)&lt;=24*$D$12,IF(DAY(B948)=1,DATE(YEAR(B948),MONTH(B948),15),DATE(YEAR(B948),MONTH(B948)+1,1)),"")</f>
        <v/>
      </c>
      <c r="C949" s="9" t="str">
        <f t="shared" si="98"/>
        <v/>
      </c>
      <c r="D949" s="9" t="str">
        <f t="shared" si="99"/>
        <v/>
      </c>
      <c r="E949" s="9" t="str">
        <f t="shared" si="100"/>
        <v/>
      </c>
      <c r="F949" s="9" t="str">
        <f t="shared" si="101"/>
        <v/>
      </c>
      <c r="H949" s="11" t="str">
        <f t="shared" si="102"/>
        <v/>
      </c>
      <c r="I949" s="9" t="str">
        <f t="shared" si="103"/>
        <v/>
      </c>
      <c r="J949" s="10" t="str">
        <f t="shared" si="104"/>
        <v/>
      </c>
    </row>
    <row r="950" spans="2:10" x14ac:dyDescent="0.25">
      <c r="B950" s="8" t="str">
        <f>IF(COUNT($B$16:B949)&lt;=24*$D$12,IF(DAY(B949)=1,DATE(YEAR(B949),MONTH(B949),15),DATE(YEAR(B949),MONTH(B949)+1,1)),"")</f>
        <v/>
      </c>
      <c r="C950" s="9" t="str">
        <f t="shared" si="98"/>
        <v/>
      </c>
      <c r="D950" s="9" t="str">
        <f t="shared" si="99"/>
        <v/>
      </c>
      <c r="E950" s="9" t="str">
        <f t="shared" si="100"/>
        <v/>
      </c>
      <c r="F950" s="9" t="str">
        <f t="shared" si="101"/>
        <v/>
      </c>
      <c r="H950" s="11" t="str">
        <f t="shared" si="102"/>
        <v/>
      </c>
      <c r="I950" s="9" t="str">
        <f t="shared" si="103"/>
        <v/>
      </c>
      <c r="J950" s="10" t="str">
        <f t="shared" si="104"/>
        <v/>
      </c>
    </row>
    <row r="951" spans="2:10" x14ac:dyDescent="0.25">
      <c r="B951" s="8" t="str">
        <f>IF(COUNT($B$16:B950)&lt;=24*$D$12,IF(DAY(B950)=1,DATE(YEAR(B950),MONTH(B950),15),DATE(YEAR(B950),MONTH(B950)+1,1)),"")</f>
        <v/>
      </c>
      <c r="C951" s="9" t="str">
        <f t="shared" si="98"/>
        <v/>
      </c>
      <c r="D951" s="9" t="str">
        <f t="shared" si="99"/>
        <v/>
      </c>
      <c r="E951" s="9" t="str">
        <f t="shared" si="100"/>
        <v/>
      </c>
      <c r="F951" s="9" t="str">
        <f t="shared" si="101"/>
        <v/>
      </c>
      <c r="H951" s="11" t="str">
        <f t="shared" si="102"/>
        <v/>
      </c>
      <c r="I951" s="9" t="str">
        <f t="shared" si="103"/>
        <v/>
      </c>
      <c r="J951" s="10" t="str">
        <f t="shared" si="104"/>
        <v/>
      </c>
    </row>
    <row r="952" spans="2:10" x14ac:dyDescent="0.25">
      <c r="B952" s="8" t="str">
        <f>IF(COUNT($B$16:B951)&lt;=24*$D$12,IF(DAY(B951)=1,DATE(YEAR(B951),MONTH(B951),15),DATE(YEAR(B951),MONTH(B951)+1,1)),"")</f>
        <v/>
      </c>
      <c r="C952" s="9" t="str">
        <f t="shared" si="98"/>
        <v/>
      </c>
      <c r="D952" s="9" t="str">
        <f t="shared" si="99"/>
        <v/>
      </c>
      <c r="E952" s="9" t="str">
        <f t="shared" si="100"/>
        <v/>
      </c>
      <c r="F952" s="9" t="str">
        <f t="shared" si="101"/>
        <v/>
      </c>
      <c r="H952" s="11" t="str">
        <f t="shared" si="102"/>
        <v/>
      </c>
      <c r="I952" s="9" t="str">
        <f t="shared" si="103"/>
        <v/>
      </c>
      <c r="J952" s="10" t="str">
        <f t="shared" si="104"/>
        <v/>
      </c>
    </row>
    <row r="953" spans="2:10" x14ac:dyDescent="0.25">
      <c r="B953" s="8" t="str">
        <f>IF(COUNT($B$16:B952)&lt;=24*$D$12,IF(DAY(B952)=1,DATE(YEAR(B952),MONTH(B952),15),DATE(YEAR(B952),MONTH(B952)+1,1)),"")</f>
        <v/>
      </c>
      <c r="C953" s="9" t="str">
        <f t="shared" si="98"/>
        <v/>
      </c>
      <c r="D953" s="9" t="str">
        <f t="shared" si="99"/>
        <v/>
      </c>
      <c r="E953" s="9" t="str">
        <f t="shared" si="100"/>
        <v/>
      </c>
      <c r="F953" s="9" t="str">
        <f t="shared" si="101"/>
        <v/>
      </c>
      <c r="H953" s="11" t="str">
        <f t="shared" si="102"/>
        <v/>
      </c>
      <c r="I953" s="9" t="str">
        <f t="shared" si="103"/>
        <v/>
      </c>
      <c r="J953" s="10" t="str">
        <f t="shared" si="104"/>
        <v/>
      </c>
    </row>
    <row r="954" spans="2:10" x14ac:dyDescent="0.25">
      <c r="B954" s="8" t="str">
        <f>IF(COUNT($B$16:B953)&lt;=24*$D$12,IF(DAY(B953)=1,DATE(YEAR(B953),MONTH(B953),15),DATE(YEAR(B953),MONTH(B953)+1,1)),"")</f>
        <v/>
      </c>
      <c r="C954" s="9" t="str">
        <f t="shared" si="98"/>
        <v/>
      </c>
      <c r="D954" s="9" t="str">
        <f t="shared" si="99"/>
        <v/>
      </c>
      <c r="E954" s="9" t="str">
        <f t="shared" si="100"/>
        <v/>
      </c>
      <c r="F954" s="9" t="str">
        <f t="shared" si="101"/>
        <v/>
      </c>
      <c r="H954" s="11" t="str">
        <f t="shared" si="102"/>
        <v/>
      </c>
      <c r="I954" s="9" t="str">
        <f t="shared" si="103"/>
        <v/>
      </c>
      <c r="J954" s="10" t="str">
        <f t="shared" si="104"/>
        <v/>
      </c>
    </row>
    <row r="955" spans="2:10" x14ac:dyDescent="0.25">
      <c r="B955" s="8" t="str">
        <f>IF(COUNT($B$16:B954)&lt;=24*$D$12,IF(DAY(B954)=1,DATE(YEAR(B954),MONTH(B954),15),DATE(YEAR(B954),MONTH(B954)+1,1)),"")</f>
        <v/>
      </c>
      <c r="C955" s="9" t="str">
        <f t="shared" si="98"/>
        <v/>
      </c>
      <c r="D955" s="9" t="str">
        <f t="shared" si="99"/>
        <v/>
      </c>
      <c r="E955" s="9" t="str">
        <f t="shared" si="100"/>
        <v/>
      </c>
      <c r="F955" s="9" t="str">
        <f t="shared" si="101"/>
        <v/>
      </c>
      <c r="H955" s="11" t="str">
        <f t="shared" si="102"/>
        <v/>
      </c>
      <c r="I955" s="9" t="str">
        <f t="shared" si="103"/>
        <v/>
      </c>
      <c r="J955" s="10" t="str">
        <f t="shared" si="104"/>
        <v/>
      </c>
    </row>
    <row r="956" spans="2:10" x14ac:dyDescent="0.25">
      <c r="B956" s="8" t="str">
        <f>IF(COUNT($B$16:B955)&lt;=24*$D$12,IF(DAY(B955)=1,DATE(YEAR(B955),MONTH(B955),15),DATE(YEAR(B955),MONTH(B955)+1,1)),"")</f>
        <v/>
      </c>
      <c r="C956" s="9" t="str">
        <f t="shared" si="98"/>
        <v/>
      </c>
      <c r="D956" s="9" t="str">
        <f t="shared" si="99"/>
        <v/>
      </c>
      <c r="E956" s="9" t="str">
        <f t="shared" si="100"/>
        <v/>
      </c>
      <c r="F956" s="9" t="str">
        <f t="shared" si="101"/>
        <v/>
      </c>
      <c r="H956" s="11" t="str">
        <f t="shared" si="102"/>
        <v/>
      </c>
      <c r="I956" s="9" t="str">
        <f t="shared" si="103"/>
        <v/>
      </c>
      <c r="J956" s="10" t="str">
        <f t="shared" si="104"/>
        <v/>
      </c>
    </row>
    <row r="957" spans="2:10" x14ac:dyDescent="0.25">
      <c r="B957" s="8" t="str">
        <f>IF(COUNT($B$16:B956)&lt;=24*$D$12,IF(DAY(B956)=1,DATE(YEAR(B956),MONTH(B956),15),DATE(YEAR(B956),MONTH(B956)+1,1)),"")</f>
        <v/>
      </c>
      <c r="C957" s="9" t="str">
        <f t="shared" si="98"/>
        <v/>
      </c>
      <c r="D957" s="9" t="str">
        <f t="shared" si="99"/>
        <v/>
      </c>
      <c r="E957" s="9" t="str">
        <f t="shared" si="100"/>
        <v/>
      </c>
      <c r="F957" s="9" t="str">
        <f t="shared" si="101"/>
        <v/>
      </c>
      <c r="H957" s="11" t="str">
        <f t="shared" si="102"/>
        <v/>
      </c>
      <c r="I957" s="9" t="str">
        <f t="shared" si="103"/>
        <v/>
      </c>
      <c r="J957" s="10" t="str">
        <f t="shared" si="104"/>
        <v/>
      </c>
    </row>
    <row r="958" spans="2:10" x14ac:dyDescent="0.25">
      <c r="B958" s="8" t="str">
        <f>IF(COUNT($B$16:B957)&lt;=24*$D$12,IF(DAY(B957)=1,DATE(YEAR(B957),MONTH(B957),15),DATE(YEAR(B957),MONTH(B957)+1,1)),"")</f>
        <v/>
      </c>
      <c r="C958" s="9" t="str">
        <f t="shared" si="98"/>
        <v/>
      </c>
      <c r="D958" s="9" t="str">
        <f t="shared" si="99"/>
        <v/>
      </c>
      <c r="E958" s="9" t="str">
        <f t="shared" si="100"/>
        <v/>
      </c>
      <c r="F958" s="9" t="str">
        <f t="shared" si="101"/>
        <v/>
      </c>
      <c r="H958" s="11" t="str">
        <f t="shared" si="102"/>
        <v/>
      </c>
      <c r="I958" s="9" t="str">
        <f t="shared" si="103"/>
        <v/>
      </c>
      <c r="J958" s="10" t="str">
        <f t="shared" si="104"/>
        <v/>
      </c>
    </row>
    <row r="959" spans="2:10" x14ac:dyDescent="0.25">
      <c r="B959" s="8" t="str">
        <f>IF(COUNT($B$16:B958)&lt;=24*$D$12,IF(DAY(B958)=1,DATE(YEAR(B958),MONTH(B958),15),DATE(YEAR(B958),MONTH(B958)+1,1)),"")</f>
        <v/>
      </c>
      <c r="C959" s="9" t="str">
        <f t="shared" si="98"/>
        <v/>
      </c>
      <c r="D959" s="9" t="str">
        <f t="shared" si="99"/>
        <v/>
      </c>
      <c r="E959" s="9" t="str">
        <f t="shared" si="100"/>
        <v/>
      </c>
      <c r="F959" s="9" t="str">
        <f t="shared" si="101"/>
        <v/>
      </c>
      <c r="H959" s="11" t="str">
        <f t="shared" si="102"/>
        <v/>
      </c>
      <c r="I959" s="9" t="str">
        <f t="shared" si="103"/>
        <v/>
      </c>
      <c r="J959" s="10" t="str">
        <f t="shared" si="104"/>
        <v/>
      </c>
    </row>
    <row r="960" spans="2:10" x14ac:dyDescent="0.25">
      <c r="B960" s="8" t="str">
        <f>IF(COUNT($B$16:B959)&lt;=24*$D$12,IF(DAY(B959)=1,DATE(YEAR(B959),MONTH(B959),15),DATE(YEAR(B959),MONTH(B959)+1,1)),"")</f>
        <v/>
      </c>
      <c r="C960" s="9" t="str">
        <f t="shared" si="98"/>
        <v/>
      </c>
      <c r="D960" s="9" t="str">
        <f t="shared" si="99"/>
        <v/>
      </c>
      <c r="E960" s="9" t="str">
        <f t="shared" si="100"/>
        <v/>
      </c>
      <c r="F960" s="9" t="str">
        <f t="shared" si="101"/>
        <v/>
      </c>
      <c r="H960" s="11" t="str">
        <f t="shared" si="102"/>
        <v/>
      </c>
      <c r="I960" s="9" t="str">
        <f t="shared" si="103"/>
        <v/>
      </c>
      <c r="J960" s="10" t="str">
        <f t="shared" si="104"/>
        <v/>
      </c>
    </row>
    <row r="961" spans="2:10" x14ac:dyDescent="0.25">
      <c r="B961" s="8" t="str">
        <f>IF(COUNT($B$16:B960)&lt;=24*$D$12,IF(DAY(B960)=1,DATE(YEAR(B960),MONTH(B960),15),DATE(YEAR(B960),MONTH(B960)+1,1)),"")</f>
        <v/>
      </c>
      <c r="C961" s="9" t="str">
        <f t="shared" si="98"/>
        <v/>
      </c>
      <c r="D961" s="9" t="str">
        <f t="shared" si="99"/>
        <v/>
      </c>
      <c r="E961" s="9" t="str">
        <f t="shared" si="100"/>
        <v/>
      </c>
      <c r="F961" s="9" t="str">
        <f t="shared" si="101"/>
        <v/>
      </c>
      <c r="H961" s="11" t="str">
        <f t="shared" si="102"/>
        <v/>
      </c>
      <c r="I961" s="9" t="str">
        <f t="shared" si="103"/>
        <v/>
      </c>
      <c r="J961" s="10" t="str">
        <f t="shared" si="104"/>
        <v/>
      </c>
    </row>
    <row r="962" spans="2:10" x14ac:dyDescent="0.25">
      <c r="B962" s="8" t="str">
        <f>IF(COUNT($B$16:B961)&lt;=24*$D$12,IF(DAY(B961)=1,DATE(YEAR(B961),MONTH(B961),15),DATE(YEAR(B961),MONTH(B961)+1,1)),"")</f>
        <v/>
      </c>
      <c r="C962" s="9" t="str">
        <f t="shared" si="98"/>
        <v/>
      </c>
      <c r="D962" s="9" t="str">
        <f t="shared" si="99"/>
        <v/>
      </c>
      <c r="E962" s="9" t="str">
        <f t="shared" si="100"/>
        <v/>
      </c>
      <c r="F962" s="9" t="str">
        <f t="shared" si="101"/>
        <v/>
      </c>
      <c r="H962" s="11" t="str">
        <f t="shared" si="102"/>
        <v/>
      </c>
      <c r="I962" s="9" t="str">
        <f t="shared" si="103"/>
        <v/>
      </c>
      <c r="J962" s="10" t="str">
        <f t="shared" si="104"/>
        <v/>
      </c>
    </row>
    <row r="963" spans="2:10" x14ac:dyDescent="0.25">
      <c r="B963" s="8" t="str">
        <f>IF(COUNT($B$16:B962)&lt;=24*$D$12,IF(DAY(B962)=1,DATE(YEAR(B962),MONTH(B962),15),DATE(YEAR(B962),MONTH(B962)+1,1)),"")</f>
        <v/>
      </c>
      <c r="C963" s="9" t="str">
        <f t="shared" si="98"/>
        <v/>
      </c>
      <c r="D963" s="9" t="str">
        <f t="shared" si="99"/>
        <v/>
      </c>
      <c r="E963" s="9" t="str">
        <f t="shared" si="100"/>
        <v/>
      </c>
      <c r="F963" s="9" t="str">
        <f t="shared" si="101"/>
        <v/>
      </c>
      <c r="H963" s="11" t="str">
        <f t="shared" si="102"/>
        <v/>
      </c>
      <c r="I963" s="9" t="str">
        <f t="shared" si="103"/>
        <v/>
      </c>
      <c r="J963" s="10" t="str">
        <f t="shared" si="104"/>
        <v/>
      </c>
    </row>
    <row r="964" spans="2:10" x14ac:dyDescent="0.25">
      <c r="B964" s="8" t="str">
        <f>IF(COUNT($B$16:B963)&lt;=24*$D$12,IF(DAY(B963)=1,DATE(YEAR(B963),MONTH(B963),15),DATE(YEAR(B963),MONTH(B963)+1,1)),"")</f>
        <v/>
      </c>
      <c r="C964" s="9" t="str">
        <f t="shared" si="98"/>
        <v/>
      </c>
      <c r="D964" s="9" t="str">
        <f t="shared" si="99"/>
        <v/>
      </c>
      <c r="E964" s="9" t="str">
        <f t="shared" si="100"/>
        <v/>
      </c>
      <c r="F964" s="9" t="str">
        <f t="shared" si="101"/>
        <v/>
      </c>
      <c r="H964" s="11" t="str">
        <f t="shared" si="102"/>
        <v/>
      </c>
      <c r="I964" s="9" t="str">
        <f t="shared" si="103"/>
        <v/>
      </c>
      <c r="J964" s="10" t="str">
        <f t="shared" si="104"/>
        <v/>
      </c>
    </row>
    <row r="965" spans="2:10" x14ac:dyDescent="0.25">
      <c r="B965" s="8" t="str">
        <f>IF(COUNT($B$16:B964)&lt;=24*$D$12,IF(DAY(B964)=1,DATE(YEAR(B964),MONTH(B964),15),DATE(YEAR(B964),MONTH(B964)+1,1)),"")</f>
        <v/>
      </c>
      <c r="C965" s="9" t="str">
        <f t="shared" si="98"/>
        <v/>
      </c>
      <c r="D965" s="9" t="str">
        <f t="shared" si="99"/>
        <v/>
      </c>
      <c r="E965" s="9" t="str">
        <f t="shared" si="100"/>
        <v/>
      </c>
      <c r="F965" s="9" t="str">
        <f t="shared" si="101"/>
        <v/>
      </c>
      <c r="H965" s="11" t="str">
        <f t="shared" si="102"/>
        <v/>
      </c>
      <c r="I965" s="9" t="str">
        <f t="shared" si="103"/>
        <v/>
      </c>
      <c r="J965" s="10" t="str">
        <f t="shared" si="104"/>
        <v/>
      </c>
    </row>
    <row r="966" spans="2:10" x14ac:dyDescent="0.25">
      <c r="B966" s="8" t="str">
        <f>IF(COUNT($B$16:B965)&lt;=24*$D$12,IF(DAY(B965)=1,DATE(YEAR(B965),MONTH(B965),15),DATE(YEAR(B965),MONTH(B965)+1,1)),"")</f>
        <v/>
      </c>
      <c r="C966" s="9" t="str">
        <f t="shared" si="98"/>
        <v/>
      </c>
      <c r="D966" s="9" t="str">
        <f t="shared" si="99"/>
        <v/>
      </c>
      <c r="E966" s="9" t="str">
        <f t="shared" si="100"/>
        <v/>
      </c>
      <c r="F966" s="9" t="str">
        <f t="shared" si="101"/>
        <v/>
      </c>
      <c r="H966" s="11" t="str">
        <f t="shared" si="102"/>
        <v/>
      </c>
      <c r="I966" s="9" t="str">
        <f t="shared" si="103"/>
        <v/>
      </c>
      <c r="J966" s="10" t="str">
        <f t="shared" si="104"/>
        <v/>
      </c>
    </row>
    <row r="967" spans="2:10" x14ac:dyDescent="0.25">
      <c r="B967" s="8" t="str">
        <f>IF(COUNT($B$16:B966)&lt;=24*$D$12,IF(DAY(B966)=1,DATE(YEAR(B966),MONTH(B966),15),DATE(YEAR(B966),MONTH(B966)+1,1)),"")</f>
        <v/>
      </c>
      <c r="C967" s="9" t="str">
        <f t="shared" si="98"/>
        <v/>
      </c>
      <c r="D967" s="9" t="str">
        <f t="shared" si="99"/>
        <v/>
      </c>
      <c r="E967" s="9" t="str">
        <f t="shared" si="100"/>
        <v/>
      </c>
      <c r="F967" s="9" t="str">
        <f t="shared" si="101"/>
        <v/>
      </c>
      <c r="H967" s="11" t="str">
        <f t="shared" si="102"/>
        <v/>
      </c>
      <c r="I967" s="9" t="str">
        <f t="shared" si="103"/>
        <v/>
      </c>
      <c r="J967" s="10" t="str">
        <f t="shared" si="104"/>
        <v/>
      </c>
    </row>
    <row r="968" spans="2:10" x14ac:dyDescent="0.25">
      <c r="B968" s="8" t="str">
        <f>IF(COUNT($B$16:B967)&lt;=24*$D$12,IF(DAY(B967)=1,DATE(YEAR(B967),MONTH(B967),15),DATE(YEAR(B967),MONTH(B967)+1,1)),"")</f>
        <v/>
      </c>
      <c r="C968" s="9" t="str">
        <f t="shared" si="98"/>
        <v/>
      </c>
      <c r="D968" s="9" t="str">
        <f t="shared" si="99"/>
        <v/>
      </c>
      <c r="E968" s="9" t="str">
        <f t="shared" si="100"/>
        <v/>
      </c>
      <c r="F968" s="9" t="str">
        <f t="shared" si="101"/>
        <v/>
      </c>
      <c r="H968" s="11" t="str">
        <f t="shared" si="102"/>
        <v/>
      </c>
      <c r="I968" s="9" t="str">
        <f t="shared" si="103"/>
        <v/>
      </c>
      <c r="J968" s="10" t="str">
        <f t="shared" si="104"/>
        <v/>
      </c>
    </row>
    <row r="969" spans="2:10" x14ac:dyDescent="0.25">
      <c r="B969" s="8" t="str">
        <f>IF(COUNT($B$16:B968)&lt;=24*$D$12,IF(DAY(B968)=1,DATE(YEAR(B968),MONTH(B968),15),DATE(YEAR(B968),MONTH(B968)+1,1)),"")</f>
        <v/>
      </c>
      <c r="C969" s="9" t="str">
        <f t="shared" si="98"/>
        <v/>
      </c>
      <c r="D969" s="9" t="str">
        <f t="shared" si="99"/>
        <v/>
      </c>
      <c r="E969" s="9" t="str">
        <f t="shared" si="100"/>
        <v/>
      </c>
      <c r="F969" s="9" t="str">
        <f t="shared" si="101"/>
        <v/>
      </c>
      <c r="H969" s="11" t="str">
        <f t="shared" si="102"/>
        <v/>
      </c>
      <c r="I969" s="9" t="str">
        <f t="shared" si="103"/>
        <v/>
      </c>
      <c r="J969" s="10" t="str">
        <f t="shared" si="104"/>
        <v/>
      </c>
    </row>
    <row r="970" spans="2:10" x14ac:dyDescent="0.25">
      <c r="B970" s="8" t="str">
        <f>IF(COUNT($B$16:B969)&lt;=24*$D$12,IF(DAY(B969)=1,DATE(YEAR(B969),MONTH(B969),15),DATE(YEAR(B969),MONTH(B969)+1,1)),"")</f>
        <v/>
      </c>
      <c r="C970" s="9" t="str">
        <f t="shared" si="98"/>
        <v/>
      </c>
      <c r="D970" s="9" t="str">
        <f t="shared" si="99"/>
        <v/>
      </c>
      <c r="E970" s="9" t="str">
        <f t="shared" si="100"/>
        <v/>
      </c>
      <c r="F970" s="9" t="str">
        <f t="shared" si="101"/>
        <v/>
      </c>
      <c r="H970" s="11" t="str">
        <f t="shared" si="102"/>
        <v/>
      </c>
      <c r="I970" s="9" t="str">
        <f t="shared" si="103"/>
        <v/>
      </c>
      <c r="J970" s="10" t="str">
        <f t="shared" si="104"/>
        <v/>
      </c>
    </row>
    <row r="971" spans="2:10" x14ac:dyDescent="0.25">
      <c r="B971" s="8" t="str">
        <f>IF(COUNT($B$16:B970)&lt;=24*$D$12,IF(DAY(B970)=1,DATE(YEAR(B970),MONTH(B970),15),DATE(YEAR(B970),MONTH(B970)+1,1)),"")</f>
        <v/>
      </c>
      <c r="C971" s="9" t="str">
        <f t="shared" si="98"/>
        <v/>
      </c>
      <c r="D971" s="9" t="str">
        <f t="shared" si="99"/>
        <v/>
      </c>
      <c r="E971" s="9" t="str">
        <f t="shared" si="100"/>
        <v/>
      </c>
      <c r="F971" s="9" t="str">
        <f t="shared" si="101"/>
        <v/>
      </c>
      <c r="H971" s="11" t="str">
        <f t="shared" si="102"/>
        <v/>
      </c>
      <c r="I971" s="9" t="str">
        <f t="shared" si="103"/>
        <v/>
      </c>
      <c r="J971" s="10" t="str">
        <f t="shared" si="104"/>
        <v/>
      </c>
    </row>
    <row r="972" spans="2:10" x14ac:dyDescent="0.25">
      <c r="B972" s="8" t="str">
        <f>IF(COUNT($B$16:B971)&lt;=24*$D$12,IF(DAY(B971)=1,DATE(YEAR(B971),MONTH(B971),15),DATE(YEAR(B971),MONTH(B971)+1,1)),"")</f>
        <v/>
      </c>
      <c r="C972" s="9" t="str">
        <f t="shared" si="98"/>
        <v/>
      </c>
      <c r="D972" s="9" t="str">
        <f t="shared" si="99"/>
        <v/>
      </c>
      <c r="E972" s="9" t="str">
        <f t="shared" si="100"/>
        <v/>
      </c>
      <c r="F972" s="9" t="str">
        <f t="shared" si="101"/>
        <v/>
      </c>
      <c r="H972" s="11" t="str">
        <f t="shared" si="102"/>
        <v/>
      </c>
      <c r="I972" s="9" t="str">
        <f t="shared" si="103"/>
        <v/>
      </c>
      <c r="J972" s="10" t="str">
        <f t="shared" si="104"/>
        <v/>
      </c>
    </row>
    <row r="973" spans="2:10" x14ac:dyDescent="0.25">
      <c r="B973" s="8" t="str">
        <f>IF(COUNT($B$16:B972)&lt;=24*$D$12,IF(DAY(B972)=1,DATE(YEAR(B972),MONTH(B972),15),DATE(YEAR(B972),MONTH(B972)+1,1)),"")</f>
        <v/>
      </c>
      <c r="C973" s="9" t="str">
        <f t="shared" si="98"/>
        <v/>
      </c>
      <c r="D973" s="9" t="str">
        <f t="shared" si="99"/>
        <v/>
      </c>
      <c r="E973" s="9" t="str">
        <f t="shared" si="100"/>
        <v/>
      </c>
      <c r="F973" s="9" t="str">
        <f t="shared" si="101"/>
        <v/>
      </c>
      <c r="H973" s="11" t="str">
        <f t="shared" si="102"/>
        <v/>
      </c>
      <c r="I973" s="9" t="str">
        <f t="shared" si="103"/>
        <v/>
      </c>
      <c r="J973" s="10" t="str">
        <f t="shared" si="104"/>
        <v/>
      </c>
    </row>
    <row r="974" spans="2:10" x14ac:dyDescent="0.25">
      <c r="B974" s="8" t="str">
        <f>IF(COUNT($B$16:B973)&lt;=24*$D$12,IF(DAY(B973)=1,DATE(YEAR(B973),MONTH(B973),15),DATE(YEAR(B973),MONTH(B973)+1,1)),"")</f>
        <v/>
      </c>
      <c r="C974" s="9" t="str">
        <f t="shared" si="98"/>
        <v/>
      </c>
      <c r="D974" s="9" t="str">
        <f t="shared" si="99"/>
        <v/>
      </c>
      <c r="E974" s="9" t="str">
        <f t="shared" si="100"/>
        <v/>
      </c>
      <c r="F974" s="9" t="str">
        <f t="shared" si="101"/>
        <v/>
      </c>
      <c r="H974" s="11" t="str">
        <f t="shared" si="102"/>
        <v/>
      </c>
      <c r="I974" s="9" t="str">
        <f t="shared" si="103"/>
        <v/>
      </c>
      <c r="J974" s="10" t="str">
        <f t="shared" si="104"/>
        <v/>
      </c>
    </row>
    <row r="975" spans="2:10" x14ac:dyDescent="0.25">
      <c r="B975" s="8" t="str">
        <f>IF(COUNT($B$16:B974)&lt;=24*$D$12,IF(DAY(B974)=1,DATE(YEAR(B974),MONTH(B974),15),DATE(YEAR(B974),MONTH(B974)+1,1)),"")</f>
        <v/>
      </c>
      <c r="C975" s="9" t="str">
        <f t="shared" si="98"/>
        <v/>
      </c>
      <c r="D975" s="9" t="str">
        <f t="shared" si="99"/>
        <v/>
      </c>
      <c r="E975" s="9" t="str">
        <f t="shared" si="100"/>
        <v/>
      </c>
      <c r="F975" s="9" t="str">
        <f t="shared" si="101"/>
        <v/>
      </c>
      <c r="H975" s="11" t="str">
        <f t="shared" si="102"/>
        <v/>
      </c>
      <c r="I975" s="9" t="str">
        <f t="shared" si="103"/>
        <v/>
      </c>
      <c r="J975" s="10" t="str">
        <f t="shared" si="104"/>
        <v/>
      </c>
    </row>
    <row r="976" spans="2:10" x14ac:dyDescent="0.25">
      <c r="B976" s="8" t="str">
        <f>IF(COUNT($B$16:B975)&lt;=24*$D$12,IF(DAY(B975)=1,DATE(YEAR(B975),MONTH(B975),15),DATE(YEAR(B975),MONTH(B975)+1,1)),"")</f>
        <v/>
      </c>
      <c r="C976" s="9" t="str">
        <f t="shared" si="98"/>
        <v/>
      </c>
      <c r="D976" s="9" t="str">
        <f t="shared" si="99"/>
        <v/>
      </c>
      <c r="E976" s="9" t="str">
        <f t="shared" si="100"/>
        <v/>
      </c>
      <c r="F976" s="9" t="str">
        <f t="shared" si="101"/>
        <v/>
      </c>
      <c r="H976" s="11" t="str">
        <f t="shared" si="102"/>
        <v/>
      </c>
      <c r="I976" s="9" t="str">
        <f t="shared" si="103"/>
        <v/>
      </c>
      <c r="J976" s="10" t="str">
        <f t="shared" si="104"/>
        <v/>
      </c>
    </row>
    <row r="977" spans="2:10" x14ac:dyDescent="0.25">
      <c r="B977" s="8" t="str">
        <f>IF(COUNT($B$16:B976)&lt;=24*$D$12,IF(DAY(B976)=1,DATE(YEAR(B976),MONTH(B976),15),DATE(YEAR(B976),MONTH(B976)+1,1)),"")</f>
        <v/>
      </c>
      <c r="C977" s="9" t="str">
        <f t="shared" si="98"/>
        <v/>
      </c>
      <c r="D977" s="9" t="str">
        <f t="shared" si="99"/>
        <v/>
      </c>
      <c r="E977" s="9" t="str">
        <f t="shared" si="100"/>
        <v/>
      </c>
      <c r="F977" s="9" t="str">
        <f t="shared" si="101"/>
        <v/>
      </c>
      <c r="H977" s="11" t="str">
        <f t="shared" si="102"/>
        <v/>
      </c>
      <c r="I977" s="9" t="str">
        <f t="shared" si="103"/>
        <v/>
      </c>
      <c r="J977" s="10" t="str">
        <f t="shared" si="104"/>
        <v/>
      </c>
    </row>
    <row r="978" spans="2:10" x14ac:dyDescent="0.25">
      <c r="B978" s="8" t="str">
        <f>IF(COUNT($B$16:B977)&lt;=24*$D$12,IF(DAY(B977)=1,DATE(YEAR(B977),MONTH(B977),15),DATE(YEAR(B977),MONTH(B977)+1,1)),"")</f>
        <v/>
      </c>
      <c r="C978" s="9" t="str">
        <f t="shared" ref="C978:C1041" si="105">IF(B978&lt;&gt;"",IF(AND(MONTH(B978)=1,DAY(B978)=1),VLOOKUP(DATE(YEAR(B978)-1,12,15),$B:$C,2,FALSE)*(1+$D$9),C977),"")</f>
        <v/>
      </c>
      <c r="D978" s="9" t="str">
        <f t="shared" ref="D978:D1041" si="106">IF(B978&lt;&gt;"",(C978*$D$7)/24,"")</f>
        <v/>
      </c>
      <c r="E978" s="9" t="str">
        <f t="shared" ref="E978:E1041" si="107">IF(B978&lt;&gt;"",(C978*$D$8)/24,"")</f>
        <v/>
      </c>
      <c r="F978" s="9" t="str">
        <f t="shared" ref="F978:F1041" si="108">IF(B978&lt;&gt;"",IF(AND(MONTH(B978)=1,DAY(B978)=1),VLOOKUP(DATE(YEAR(B978)-1,12,1),$B:$C,2,FALSE)*$D$8,0),"")</f>
        <v/>
      </c>
      <c r="H978" s="11" t="str">
        <f t="shared" ref="H978:H1041" si="109">IF(B978&lt;&gt;"",H977*(1+$D$10)^(1/24)+SUM(D978:E978),"")</f>
        <v/>
      </c>
      <c r="I978" s="9" t="str">
        <f t="shared" ref="I978:I1041" si="110">IF(B978&lt;&gt;"",I977*(1+$D$10)^(1/24)+IF(D978&lt;&gt;"",D978,0)+F978,"")</f>
        <v/>
      </c>
      <c r="J978" s="10" t="str">
        <f t="shared" ref="J978:J1041" si="111">IF(B978&lt;&gt;"",H978-I978,"")</f>
        <v/>
      </c>
    </row>
    <row r="979" spans="2:10" x14ac:dyDescent="0.25">
      <c r="B979" s="8" t="str">
        <f>IF(COUNT($B$16:B978)&lt;=24*$D$12,IF(DAY(B978)=1,DATE(YEAR(B978),MONTH(B978),15),DATE(YEAR(B978),MONTH(B978)+1,1)),"")</f>
        <v/>
      </c>
      <c r="C979" s="9" t="str">
        <f t="shared" si="105"/>
        <v/>
      </c>
      <c r="D979" s="9" t="str">
        <f t="shared" si="106"/>
        <v/>
      </c>
      <c r="E979" s="9" t="str">
        <f t="shared" si="107"/>
        <v/>
      </c>
      <c r="F979" s="9" t="str">
        <f t="shared" si="108"/>
        <v/>
      </c>
      <c r="H979" s="11" t="str">
        <f t="shared" si="109"/>
        <v/>
      </c>
      <c r="I979" s="9" t="str">
        <f t="shared" si="110"/>
        <v/>
      </c>
      <c r="J979" s="10" t="str">
        <f t="shared" si="111"/>
        <v/>
      </c>
    </row>
    <row r="980" spans="2:10" x14ac:dyDescent="0.25">
      <c r="B980" s="8" t="str">
        <f>IF(COUNT($B$16:B979)&lt;=24*$D$12,IF(DAY(B979)=1,DATE(YEAR(B979),MONTH(B979),15),DATE(YEAR(B979),MONTH(B979)+1,1)),"")</f>
        <v/>
      </c>
      <c r="C980" s="9" t="str">
        <f t="shared" si="105"/>
        <v/>
      </c>
      <c r="D980" s="9" t="str">
        <f t="shared" si="106"/>
        <v/>
      </c>
      <c r="E980" s="9" t="str">
        <f t="shared" si="107"/>
        <v/>
      </c>
      <c r="F980" s="9" t="str">
        <f t="shared" si="108"/>
        <v/>
      </c>
      <c r="H980" s="11" t="str">
        <f t="shared" si="109"/>
        <v/>
      </c>
      <c r="I980" s="9" t="str">
        <f t="shared" si="110"/>
        <v/>
      </c>
      <c r="J980" s="10" t="str">
        <f t="shared" si="111"/>
        <v/>
      </c>
    </row>
    <row r="981" spans="2:10" x14ac:dyDescent="0.25">
      <c r="B981" s="8" t="str">
        <f>IF(COUNT($B$16:B980)&lt;=24*$D$12,IF(DAY(B980)=1,DATE(YEAR(B980),MONTH(B980),15),DATE(YEAR(B980),MONTH(B980)+1,1)),"")</f>
        <v/>
      </c>
      <c r="C981" s="9" t="str">
        <f t="shared" si="105"/>
        <v/>
      </c>
      <c r="D981" s="9" t="str">
        <f t="shared" si="106"/>
        <v/>
      </c>
      <c r="E981" s="9" t="str">
        <f t="shared" si="107"/>
        <v/>
      </c>
      <c r="F981" s="9" t="str">
        <f t="shared" si="108"/>
        <v/>
      </c>
      <c r="H981" s="11" t="str">
        <f t="shared" si="109"/>
        <v/>
      </c>
      <c r="I981" s="9" t="str">
        <f t="shared" si="110"/>
        <v/>
      </c>
      <c r="J981" s="10" t="str">
        <f t="shared" si="111"/>
        <v/>
      </c>
    </row>
    <row r="982" spans="2:10" x14ac:dyDescent="0.25">
      <c r="B982" s="8" t="str">
        <f>IF(COUNT($B$16:B981)&lt;=24*$D$12,IF(DAY(B981)=1,DATE(YEAR(B981),MONTH(B981),15),DATE(YEAR(B981),MONTH(B981)+1,1)),"")</f>
        <v/>
      </c>
      <c r="C982" s="9" t="str">
        <f t="shared" si="105"/>
        <v/>
      </c>
      <c r="D982" s="9" t="str">
        <f t="shared" si="106"/>
        <v/>
      </c>
      <c r="E982" s="9" t="str">
        <f t="shared" si="107"/>
        <v/>
      </c>
      <c r="F982" s="9" t="str">
        <f t="shared" si="108"/>
        <v/>
      </c>
      <c r="H982" s="11" t="str">
        <f t="shared" si="109"/>
        <v/>
      </c>
      <c r="I982" s="9" t="str">
        <f t="shared" si="110"/>
        <v/>
      </c>
      <c r="J982" s="10" t="str">
        <f t="shared" si="111"/>
        <v/>
      </c>
    </row>
    <row r="983" spans="2:10" x14ac:dyDescent="0.25">
      <c r="B983" s="8" t="str">
        <f>IF(COUNT($B$16:B982)&lt;=24*$D$12,IF(DAY(B982)=1,DATE(YEAR(B982),MONTH(B982),15),DATE(YEAR(B982),MONTH(B982)+1,1)),"")</f>
        <v/>
      </c>
      <c r="C983" s="9" t="str">
        <f t="shared" si="105"/>
        <v/>
      </c>
      <c r="D983" s="9" t="str">
        <f t="shared" si="106"/>
        <v/>
      </c>
      <c r="E983" s="9" t="str">
        <f t="shared" si="107"/>
        <v/>
      </c>
      <c r="F983" s="9" t="str">
        <f t="shared" si="108"/>
        <v/>
      </c>
      <c r="H983" s="11" t="str">
        <f t="shared" si="109"/>
        <v/>
      </c>
      <c r="I983" s="9" t="str">
        <f t="shared" si="110"/>
        <v/>
      </c>
      <c r="J983" s="10" t="str">
        <f t="shared" si="111"/>
        <v/>
      </c>
    </row>
    <row r="984" spans="2:10" x14ac:dyDescent="0.25">
      <c r="B984" s="8" t="str">
        <f>IF(COUNT($B$16:B983)&lt;=24*$D$12,IF(DAY(B983)=1,DATE(YEAR(B983),MONTH(B983),15),DATE(YEAR(B983),MONTH(B983)+1,1)),"")</f>
        <v/>
      </c>
      <c r="C984" s="9" t="str">
        <f t="shared" si="105"/>
        <v/>
      </c>
      <c r="D984" s="9" t="str">
        <f t="shared" si="106"/>
        <v/>
      </c>
      <c r="E984" s="9" t="str">
        <f t="shared" si="107"/>
        <v/>
      </c>
      <c r="F984" s="9" t="str">
        <f t="shared" si="108"/>
        <v/>
      </c>
      <c r="H984" s="11" t="str">
        <f t="shared" si="109"/>
        <v/>
      </c>
      <c r="I984" s="9" t="str">
        <f t="shared" si="110"/>
        <v/>
      </c>
      <c r="J984" s="10" t="str">
        <f t="shared" si="111"/>
        <v/>
      </c>
    </row>
    <row r="985" spans="2:10" x14ac:dyDescent="0.25">
      <c r="B985" s="8" t="str">
        <f>IF(COUNT($B$16:B984)&lt;=24*$D$12,IF(DAY(B984)=1,DATE(YEAR(B984),MONTH(B984),15),DATE(YEAR(B984),MONTH(B984)+1,1)),"")</f>
        <v/>
      </c>
      <c r="C985" s="9" t="str">
        <f t="shared" si="105"/>
        <v/>
      </c>
      <c r="D985" s="9" t="str">
        <f t="shared" si="106"/>
        <v/>
      </c>
      <c r="E985" s="9" t="str">
        <f t="shared" si="107"/>
        <v/>
      </c>
      <c r="F985" s="9" t="str">
        <f t="shared" si="108"/>
        <v/>
      </c>
      <c r="H985" s="11" t="str">
        <f t="shared" si="109"/>
        <v/>
      </c>
      <c r="I985" s="9" t="str">
        <f t="shared" si="110"/>
        <v/>
      </c>
      <c r="J985" s="10" t="str">
        <f t="shared" si="111"/>
        <v/>
      </c>
    </row>
    <row r="986" spans="2:10" x14ac:dyDescent="0.25">
      <c r="B986" s="8" t="str">
        <f>IF(COUNT($B$16:B985)&lt;=24*$D$12,IF(DAY(B985)=1,DATE(YEAR(B985),MONTH(B985),15),DATE(YEAR(B985),MONTH(B985)+1,1)),"")</f>
        <v/>
      </c>
      <c r="C986" s="9" t="str">
        <f t="shared" si="105"/>
        <v/>
      </c>
      <c r="D986" s="9" t="str">
        <f t="shared" si="106"/>
        <v/>
      </c>
      <c r="E986" s="9" t="str">
        <f t="shared" si="107"/>
        <v/>
      </c>
      <c r="F986" s="9" t="str">
        <f t="shared" si="108"/>
        <v/>
      </c>
      <c r="H986" s="11" t="str">
        <f t="shared" si="109"/>
        <v/>
      </c>
      <c r="I986" s="9" t="str">
        <f t="shared" si="110"/>
        <v/>
      </c>
      <c r="J986" s="10" t="str">
        <f t="shared" si="111"/>
        <v/>
      </c>
    </row>
    <row r="987" spans="2:10" x14ac:dyDescent="0.25">
      <c r="B987" s="8" t="str">
        <f>IF(COUNT($B$16:B986)&lt;=24*$D$12,IF(DAY(B986)=1,DATE(YEAR(B986),MONTH(B986),15),DATE(YEAR(B986),MONTH(B986)+1,1)),"")</f>
        <v/>
      </c>
      <c r="C987" s="9" t="str">
        <f t="shared" si="105"/>
        <v/>
      </c>
      <c r="D987" s="9" t="str">
        <f t="shared" si="106"/>
        <v/>
      </c>
      <c r="E987" s="9" t="str">
        <f t="shared" si="107"/>
        <v/>
      </c>
      <c r="F987" s="9" t="str">
        <f t="shared" si="108"/>
        <v/>
      </c>
      <c r="H987" s="11" t="str">
        <f t="shared" si="109"/>
        <v/>
      </c>
      <c r="I987" s="9" t="str">
        <f t="shared" si="110"/>
        <v/>
      </c>
      <c r="J987" s="10" t="str">
        <f t="shared" si="111"/>
        <v/>
      </c>
    </row>
    <row r="988" spans="2:10" x14ac:dyDescent="0.25">
      <c r="B988" s="8" t="str">
        <f>IF(COUNT($B$16:B987)&lt;=24*$D$12,IF(DAY(B987)=1,DATE(YEAR(B987),MONTH(B987),15),DATE(YEAR(B987),MONTH(B987)+1,1)),"")</f>
        <v/>
      </c>
      <c r="C988" s="9" t="str">
        <f t="shared" si="105"/>
        <v/>
      </c>
      <c r="D988" s="9" t="str">
        <f t="shared" si="106"/>
        <v/>
      </c>
      <c r="E988" s="9" t="str">
        <f t="shared" si="107"/>
        <v/>
      </c>
      <c r="F988" s="9" t="str">
        <f t="shared" si="108"/>
        <v/>
      </c>
      <c r="H988" s="11" t="str">
        <f t="shared" si="109"/>
        <v/>
      </c>
      <c r="I988" s="9" t="str">
        <f t="shared" si="110"/>
        <v/>
      </c>
      <c r="J988" s="10" t="str">
        <f t="shared" si="111"/>
        <v/>
      </c>
    </row>
    <row r="989" spans="2:10" x14ac:dyDescent="0.25">
      <c r="B989" s="8" t="str">
        <f>IF(COUNT($B$16:B988)&lt;=24*$D$12,IF(DAY(B988)=1,DATE(YEAR(B988),MONTH(B988),15),DATE(YEAR(B988),MONTH(B988)+1,1)),"")</f>
        <v/>
      </c>
      <c r="C989" s="9" t="str">
        <f t="shared" si="105"/>
        <v/>
      </c>
      <c r="D989" s="9" t="str">
        <f t="shared" si="106"/>
        <v/>
      </c>
      <c r="E989" s="9" t="str">
        <f t="shared" si="107"/>
        <v/>
      </c>
      <c r="F989" s="9" t="str">
        <f t="shared" si="108"/>
        <v/>
      </c>
      <c r="H989" s="11" t="str">
        <f t="shared" si="109"/>
        <v/>
      </c>
      <c r="I989" s="9" t="str">
        <f t="shared" si="110"/>
        <v/>
      </c>
      <c r="J989" s="10" t="str">
        <f t="shared" si="111"/>
        <v/>
      </c>
    </row>
    <row r="990" spans="2:10" x14ac:dyDescent="0.25">
      <c r="B990" s="8" t="str">
        <f>IF(COUNT($B$16:B989)&lt;=24*$D$12,IF(DAY(B989)=1,DATE(YEAR(B989),MONTH(B989),15),DATE(YEAR(B989),MONTH(B989)+1,1)),"")</f>
        <v/>
      </c>
      <c r="C990" s="9" t="str">
        <f t="shared" si="105"/>
        <v/>
      </c>
      <c r="D990" s="9" t="str">
        <f t="shared" si="106"/>
        <v/>
      </c>
      <c r="E990" s="9" t="str">
        <f t="shared" si="107"/>
        <v/>
      </c>
      <c r="F990" s="9" t="str">
        <f t="shared" si="108"/>
        <v/>
      </c>
      <c r="H990" s="11" t="str">
        <f t="shared" si="109"/>
        <v/>
      </c>
      <c r="I990" s="9" t="str">
        <f t="shared" si="110"/>
        <v/>
      </c>
      <c r="J990" s="10" t="str">
        <f t="shared" si="111"/>
        <v/>
      </c>
    </row>
    <row r="991" spans="2:10" x14ac:dyDescent="0.25">
      <c r="B991" s="8" t="str">
        <f>IF(COUNT($B$16:B990)&lt;=24*$D$12,IF(DAY(B990)=1,DATE(YEAR(B990),MONTH(B990),15),DATE(YEAR(B990),MONTH(B990)+1,1)),"")</f>
        <v/>
      </c>
      <c r="C991" s="9" t="str">
        <f t="shared" si="105"/>
        <v/>
      </c>
      <c r="D991" s="9" t="str">
        <f t="shared" si="106"/>
        <v/>
      </c>
      <c r="E991" s="9" t="str">
        <f t="shared" si="107"/>
        <v/>
      </c>
      <c r="F991" s="9" t="str">
        <f t="shared" si="108"/>
        <v/>
      </c>
      <c r="H991" s="11" t="str">
        <f t="shared" si="109"/>
        <v/>
      </c>
      <c r="I991" s="9" t="str">
        <f t="shared" si="110"/>
        <v/>
      </c>
      <c r="J991" s="10" t="str">
        <f t="shared" si="111"/>
        <v/>
      </c>
    </row>
    <row r="992" spans="2:10" x14ac:dyDescent="0.25">
      <c r="B992" s="8" t="str">
        <f>IF(COUNT($B$16:B991)&lt;=24*$D$12,IF(DAY(B991)=1,DATE(YEAR(B991),MONTH(B991),15),DATE(YEAR(B991),MONTH(B991)+1,1)),"")</f>
        <v/>
      </c>
      <c r="C992" s="9" t="str">
        <f t="shared" si="105"/>
        <v/>
      </c>
      <c r="D992" s="9" t="str">
        <f t="shared" si="106"/>
        <v/>
      </c>
      <c r="E992" s="9" t="str">
        <f t="shared" si="107"/>
        <v/>
      </c>
      <c r="F992" s="9" t="str">
        <f t="shared" si="108"/>
        <v/>
      </c>
      <c r="H992" s="11" t="str">
        <f t="shared" si="109"/>
        <v/>
      </c>
      <c r="I992" s="9" t="str">
        <f t="shared" si="110"/>
        <v/>
      </c>
      <c r="J992" s="10" t="str">
        <f t="shared" si="111"/>
        <v/>
      </c>
    </row>
    <row r="993" spans="2:10" x14ac:dyDescent="0.25">
      <c r="B993" s="8" t="str">
        <f>IF(COUNT($B$16:B992)&lt;=24*$D$12,IF(DAY(B992)=1,DATE(YEAR(B992),MONTH(B992),15),DATE(YEAR(B992),MONTH(B992)+1,1)),"")</f>
        <v/>
      </c>
      <c r="C993" s="9" t="str">
        <f t="shared" si="105"/>
        <v/>
      </c>
      <c r="D993" s="9" t="str">
        <f t="shared" si="106"/>
        <v/>
      </c>
      <c r="E993" s="9" t="str">
        <f t="shared" si="107"/>
        <v/>
      </c>
      <c r="F993" s="9" t="str">
        <f t="shared" si="108"/>
        <v/>
      </c>
      <c r="H993" s="11" t="str">
        <f t="shared" si="109"/>
        <v/>
      </c>
      <c r="I993" s="9" t="str">
        <f t="shared" si="110"/>
        <v/>
      </c>
      <c r="J993" s="10" t="str">
        <f t="shared" si="111"/>
        <v/>
      </c>
    </row>
    <row r="994" spans="2:10" x14ac:dyDescent="0.25">
      <c r="B994" s="8" t="str">
        <f>IF(COUNT($B$16:B993)&lt;=24*$D$12,IF(DAY(B993)=1,DATE(YEAR(B993),MONTH(B993),15),DATE(YEAR(B993),MONTH(B993)+1,1)),"")</f>
        <v/>
      </c>
      <c r="C994" s="9" t="str">
        <f t="shared" si="105"/>
        <v/>
      </c>
      <c r="D994" s="9" t="str">
        <f t="shared" si="106"/>
        <v/>
      </c>
      <c r="E994" s="9" t="str">
        <f t="shared" si="107"/>
        <v/>
      </c>
      <c r="F994" s="9" t="str">
        <f t="shared" si="108"/>
        <v/>
      </c>
      <c r="H994" s="11" t="str">
        <f t="shared" si="109"/>
        <v/>
      </c>
      <c r="I994" s="9" t="str">
        <f t="shared" si="110"/>
        <v/>
      </c>
      <c r="J994" s="10" t="str">
        <f t="shared" si="111"/>
        <v/>
      </c>
    </row>
    <row r="995" spans="2:10" x14ac:dyDescent="0.25">
      <c r="B995" s="8" t="str">
        <f>IF(COUNT($B$16:B994)&lt;=24*$D$12,IF(DAY(B994)=1,DATE(YEAR(B994),MONTH(B994),15),DATE(YEAR(B994),MONTH(B994)+1,1)),"")</f>
        <v/>
      </c>
      <c r="C995" s="9" t="str">
        <f t="shared" si="105"/>
        <v/>
      </c>
      <c r="D995" s="9" t="str">
        <f t="shared" si="106"/>
        <v/>
      </c>
      <c r="E995" s="9" t="str">
        <f t="shared" si="107"/>
        <v/>
      </c>
      <c r="F995" s="9" t="str">
        <f t="shared" si="108"/>
        <v/>
      </c>
      <c r="H995" s="11" t="str">
        <f t="shared" si="109"/>
        <v/>
      </c>
      <c r="I995" s="9" t="str">
        <f t="shared" si="110"/>
        <v/>
      </c>
      <c r="J995" s="10" t="str">
        <f t="shared" si="111"/>
        <v/>
      </c>
    </row>
    <row r="996" spans="2:10" x14ac:dyDescent="0.25">
      <c r="B996" s="8" t="str">
        <f>IF(COUNT($B$16:B995)&lt;=24*$D$12,IF(DAY(B995)=1,DATE(YEAR(B995),MONTH(B995),15),DATE(YEAR(B995),MONTH(B995)+1,1)),"")</f>
        <v/>
      </c>
      <c r="C996" s="9" t="str">
        <f t="shared" si="105"/>
        <v/>
      </c>
      <c r="D996" s="9" t="str">
        <f t="shared" si="106"/>
        <v/>
      </c>
      <c r="E996" s="9" t="str">
        <f t="shared" si="107"/>
        <v/>
      </c>
      <c r="F996" s="9" t="str">
        <f t="shared" si="108"/>
        <v/>
      </c>
      <c r="H996" s="11" t="str">
        <f t="shared" si="109"/>
        <v/>
      </c>
      <c r="I996" s="9" t="str">
        <f t="shared" si="110"/>
        <v/>
      </c>
      <c r="J996" s="10" t="str">
        <f t="shared" si="111"/>
        <v/>
      </c>
    </row>
    <row r="997" spans="2:10" x14ac:dyDescent="0.25">
      <c r="B997" s="8" t="str">
        <f>IF(COUNT($B$16:B996)&lt;=24*$D$12,IF(DAY(B996)=1,DATE(YEAR(B996),MONTH(B996),15),DATE(YEAR(B996),MONTH(B996)+1,1)),"")</f>
        <v/>
      </c>
      <c r="C997" s="9" t="str">
        <f t="shared" si="105"/>
        <v/>
      </c>
      <c r="D997" s="9" t="str">
        <f t="shared" si="106"/>
        <v/>
      </c>
      <c r="E997" s="9" t="str">
        <f t="shared" si="107"/>
        <v/>
      </c>
      <c r="F997" s="9" t="str">
        <f t="shared" si="108"/>
        <v/>
      </c>
      <c r="H997" s="11" t="str">
        <f t="shared" si="109"/>
        <v/>
      </c>
      <c r="I997" s="9" t="str">
        <f t="shared" si="110"/>
        <v/>
      </c>
      <c r="J997" s="10" t="str">
        <f t="shared" si="111"/>
        <v/>
      </c>
    </row>
    <row r="998" spans="2:10" x14ac:dyDescent="0.25">
      <c r="B998" s="8" t="str">
        <f>IF(COUNT($B$16:B997)&lt;=24*$D$12,IF(DAY(B997)=1,DATE(YEAR(B997),MONTH(B997),15),DATE(YEAR(B997),MONTH(B997)+1,1)),"")</f>
        <v/>
      </c>
      <c r="C998" s="9" t="str">
        <f t="shared" si="105"/>
        <v/>
      </c>
      <c r="D998" s="9" t="str">
        <f t="shared" si="106"/>
        <v/>
      </c>
      <c r="E998" s="9" t="str">
        <f t="shared" si="107"/>
        <v/>
      </c>
      <c r="F998" s="9" t="str">
        <f t="shared" si="108"/>
        <v/>
      </c>
      <c r="H998" s="11" t="str">
        <f t="shared" si="109"/>
        <v/>
      </c>
      <c r="I998" s="9" t="str">
        <f t="shared" si="110"/>
        <v/>
      </c>
      <c r="J998" s="10" t="str">
        <f t="shared" si="111"/>
        <v/>
      </c>
    </row>
    <row r="999" spans="2:10" x14ac:dyDescent="0.25">
      <c r="B999" s="8" t="str">
        <f>IF(COUNT($B$16:B998)&lt;=24*$D$12,IF(DAY(B998)=1,DATE(YEAR(B998),MONTH(B998),15),DATE(YEAR(B998),MONTH(B998)+1,1)),"")</f>
        <v/>
      </c>
      <c r="C999" s="9" t="str">
        <f t="shared" si="105"/>
        <v/>
      </c>
      <c r="D999" s="9" t="str">
        <f t="shared" si="106"/>
        <v/>
      </c>
      <c r="E999" s="9" t="str">
        <f t="shared" si="107"/>
        <v/>
      </c>
      <c r="F999" s="9" t="str">
        <f t="shared" si="108"/>
        <v/>
      </c>
      <c r="H999" s="11" t="str">
        <f t="shared" si="109"/>
        <v/>
      </c>
      <c r="I999" s="9" t="str">
        <f t="shared" si="110"/>
        <v/>
      </c>
      <c r="J999" s="10" t="str">
        <f t="shared" si="111"/>
        <v/>
      </c>
    </row>
    <row r="1000" spans="2:10" x14ac:dyDescent="0.25">
      <c r="B1000" s="8" t="str">
        <f>IF(COUNT($B$16:B999)&lt;=24*$D$12,IF(DAY(B999)=1,DATE(YEAR(B999),MONTH(B999),15),DATE(YEAR(B999),MONTH(B999)+1,1)),"")</f>
        <v/>
      </c>
      <c r="C1000" s="9" t="str">
        <f t="shared" si="105"/>
        <v/>
      </c>
      <c r="D1000" s="9" t="str">
        <f t="shared" si="106"/>
        <v/>
      </c>
      <c r="E1000" s="9" t="str">
        <f t="shared" si="107"/>
        <v/>
      </c>
      <c r="F1000" s="9" t="str">
        <f t="shared" si="108"/>
        <v/>
      </c>
      <c r="H1000" s="11" t="str">
        <f t="shared" si="109"/>
        <v/>
      </c>
      <c r="I1000" s="9" t="str">
        <f t="shared" si="110"/>
        <v/>
      </c>
      <c r="J1000" s="10" t="str">
        <f t="shared" si="111"/>
        <v/>
      </c>
    </row>
    <row r="1001" spans="2:10" x14ac:dyDescent="0.25">
      <c r="B1001" s="8" t="str">
        <f>IF(COUNT($B$16:B1000)&lt;=24*$D$12,IF(DAY(B1000)=1,DATE(YEAR(B1000),MONTH(B1000),15),DATE(YEAR(B1000),MONTH(B1000)+1,1)),"")</f>
        <v/>
      </c>
      <c r="C1001" s="9" t="str">
        <f t="shared" si="105"/>
        <v/>
      </c>
      <c r="D1001" s="9" t="str">
        <f t="shared" si="106"/>
        <v/>
      </c>
      <c r="E1001" s="9" t="str">
        <f t="shared" si="107"/>
        <v/>
      </c>
      <c r="F1001" s="9" t="str">
        <f t="shared" si="108"/>
        <v/>
      </c>
      <c r="H1001" s="11" t="str">
        <f t="shared" si="109"/>
        <v/>
      </c>
      <c r="I1001" s="9" t="str">
        <f t="shared" si="110"/>
        <v/>
      </c>
      <c r="J1001" s="10" t="str">
        <f t="shared" si="111"/>
        <v/>
      </c>
    </row>
    <row r="1002" spans="2:10" x14ac:dyDescent="0.25">
      <c r="B1002" s="8" t="str">
        <f>IF(COUNT($B$16:B1001)&lt;=24*$D$12,IF(DAY(B1001)=1,DATE(YEAR(B1001),MONTH(B1001),15),DATE(YEAR(B1001),MONTH(B1001)+1,1)),"")</f>
        <v/>
      </c>
      <c r="C1002" s="9" t="str">
        <f t="shared" si="105"/>
        <v/>
      </c>
      <c r="D1002" s="9" t="str">
        <f t="shared" si="106"/>
        <v/>
      </c>
      <c r="E1002" s="9" t="str">
        <f t="shared" si="107"/>
        <v/>
      </c>
      <c r="F1002" s="9" t="str">
        <f t="shared" si="108"/>
        <v/>
      </c>
      <c r="H1002" s="11" t="str">
        <f t="shared" si="109"/>
        <v/>
      </c>
      <c r="I1002" s="9" t="str">
        <f t="shared" si="110"/>
        <v/>
      </c>
      <c r="J1002" s="10" t="str">
        <f t="shared" si="111"/>
        <v/>
      </c>
    </row>
    <row r="1003" spans="2:10" x14ac:dyDescent="0.25">
      <c r="B1003" s="8" t="str">
        <f>IF(COUNT($B$16:B1002)&lt;=24*$D$12,IF(DAY(B1002)=1,DATE(YEAR(B1002),MONTH(B1002),15),DATE(YEAR(B1002),MONTH(B1002)+1,1)),"")</f>
        <v/>
      </c>
      <c r="C1003" s="9" t="str">
        <f t="shared" si="105"/>
        <v/>
      </c>
      <c r="D1003" s="9" t="str">
        <f t="shared" si="106"/>
        <v/>
      </c>
      <c r="E1003" s="9" t="str">
        <f t="shared" si="107"/>
        <v/>
      </c>
      <c r="F1003" s="9" t="str">
        <f t="shared" si="108"/>
        <v/>
      </c>
      <c r="H1003" s="11" t="str">
        <f t="shared" si="109"/>
        <v/>
      </c>
      <c r="I1003" s="9" t="str">
        <f t="shared" si="110"/>
        <v/>
      </c>
      <c r="J1003" s="10" t="str">
        <f t="shared" si="111"/>
        <v/>
      </c>
    </row>
    <row r="1004" spans="2:10" x14ac:dyDescent="0.25">
      <c r="B1004" s="8" t="str">
        <f>IF(COUNT($B$16:B1003)&lt;=24*$D$12,IF(DAY(B1003)=1,DATE(YEAR(B1003),MONTH(B1003),15),DATE(YEAR(B1003),MONTH(B1003)+1,1)),"")</f>
        <v/>
      </c>
      <c r="C1004" s="9" t="str">
        <f t="shared" si="105"/>
        <v/>
      </c>
      <c r="D1004" s="9" t="str">
        <f t="shared" si="106"/>
        <v/>
      </c>
      <c r="E1004" s="9" t="str">
        <f t="shared" si="107"/>
        <v/>
      </c>
      <c r="F1004" s="9" t="str">
        <f t="shared" si="108"/>
        <v/>
      </c>
      <c r="H1004" s="11" t="str">
        <f t="shared" si="109"/>
        <v/>
      </c>
      <c r="I1004" s="9" t="str">
        <f t="shared" si="110"/>
        <v/>
      </c>
      <c r="J1004" s="10" t="str">
        <f t="shared" si="111"/>
        <v/>
      </c>
    </row>
    <row r="1005" spans="2:10" x14ac:dyDescent="0.25">
      <c r="B1005" s="8" t="str">
        <f>IF(COUNT($B$16:B1004)&lt;=24*$D$12,IF(DAY(B1004)=1,DATE(YEAR(B1004),MONTH(B1004),15),DATE(YEAR(B1004),MONTH(B1004)+1,1)),"")</f>
        <v/>
      </c>
      <c r="C1005" s="9" t="str">
        <f t="shared" si="105"/>
        <v/>
      </c>
      <c r="D1005" s="9" t="str">
        <f t="shared" si="106"/>
        <v/>
      </c>
      <c r="E1005" s="9" t="str">
        <f t="shared" si="107"/>
        <v/>
      </c>
      <c r="F1005" s="9" t="str">
        <f t="shared" si="108"/>
        <v/>
      </c>
      <c r="H1005" s="11" t="str">
        <f t="shared" si="109"/>
        <v/>
      </c>
      <c r="I1005" s="9" t="str">
        <f t="shared" si="110"/>
        <v/>
      </c>
      <c r="J1005" s="10" t="str">
        <f t="shared" si="111"/>
        <v/>
      </c>
    </row>
    <row r="1006" spans="2:10" x14ac:dyDescent="0.25">
      <c r="B1006" s="8" t="str">
        <f>IF(COUNT($B$16:B1005)&lt;=24*$D$12,IF(DAY(B1005)=1,DATE(YEAR(B1005),MONTH(B1005),15),DATE(YEAR(B1005),MONTH(B1005)+1,1)),"")</f>
        <v/>
      </c>
      <c r="C1006" s="9" t="str">
        <f t="shared" si="105"/>
        <v/>
      </c>
      <c r="D1006" s="9" t="str">
        <f t="shared" si="106"/>
        <v/>
      </c>
      <c r="E1006" s="9" t="str">
        <f t="shared" si="107"/>
        <v/>
      </c>
      <c r="F1006" s="9" t="str">
        <f t="shared" si="108"/>
        <v/>
      </c>
      <c r="H1006" s="11" t="str">
        <f t="shared" si="109"/>
        <v/>
      </c>
      <c r="I1006" s="9" t="str">
        <f t="shared" si="110"/>
        <v/>
      </c>
      <c r="J1006" s="10" t="str">
        <f t="shared" si="111"/>
        <v/>
      </c>
    </row>
    <row r="1007" spans="2:10" x14ac:dyDescent="0.25">
      <c r="B1007" s="8" t="str">
        <f>IF(COUNT($B$16:B1006)&lt;=24*$D$12,IF(DAY(B1006)=1,DATE(YEAR(B1006),MONTH(B1006),15),DATE(YEAR(B1006),MONTH(B1006)+1,1)),"")</f>
        <v/>
      </c>
      <c r="C1007" s="9" t="str">
        <f t="shared" si="105"/>
        <v/>
      </c>
      <c r="D1007" s="9" t="str">
        <f t="shared" si="106"/>
        <v/>
      </c>
      <c r="E1007" s="9" t="str">
        <f t="shared" si="107"/>
        <v/>
      </c>
      <c r="F1007" s="9" t="str">
        <f t="shared" si="108"/>
        <v/>
      </c>
      <c r="H1007" s="11" t="str">
        <f t="shared" si="109"/>
        <v/>
      </c>
      <c r="I1007" s="9" t="str">
        <f t="shared" si="110"/>
        <v/>
      </c>
      <c r="J1007" s="10" t="str">
        <f t="shared" si="111"/>
        <v/>
      </c>
    </row>
    <row r="1008" spans="2:10" x14ac:dyDescent="0.25">
      <c r="B1008" s="8" t="str">
        <f>IF(COUNT($B$16:B1007)&lt;=24*$D$12,IF(DAY(B1007)=1,DATE(YEAR(B1007),MONTH(B1007),15),DATE(YEAR(B1007),MONTH(B1007)+1,1)),"")</f>
        <v/>
      </c>
      <c r="C1008" s="9" t="str">
        <f t="shared" si="105"/>
        <v/>
      </c>
      <c r="D1008" s="9" t="str">
        <f t="shared" si="106"/>
        <v/>
      </c>
      <c r="E1008" s="9" t="str">
        <f t="shared" si="107"/>
        <v/>
      </c>
      <c r="F1008" s="9" t="str">
        <f t="shared" si="108"/>
        <v/>
      </c>
      <c r="H1008" s="11" t="str">
        <f t="shared" si="109"/>
        <v/>
      </c>
      <c r="I1008" s="9" t="str">
        <f t="shared" si="110"/>
        <v/>
      </c>
      <c r="J1008" s="10" t="str">
        <f t="shared" si="111"/>
        <v/>
      </c>
    </row>
    <row r="1009" spans="2:10" x14ac:dyDescent="0.25">
      <c r="B1009" s="8" t="str">
        <f>IF(COUNT($B$16:B1008)&lt;=24*$D$12,IF(DAY(B1008)=1,DATE(YEAR(B1008),MONTH(B1008),15),DATE(YEAR(B1008),MONTH(B1008)+1,1)),"")</f>
        <v/>
      </c>
      <c r="C1009" s="9" t="str">
        <f t="shared" si="105"/>
        <v/>
      </c>
      <c r="D1009" s="9" t="str">
        <f t="shared" si="106"/>
        <v/>
      </c>
      <c r="E1009" s="9" t="str">
        <f t="shared" si="107"/>
        <v/>
      </c>
      <c r="F1009" s="9" t="str">
        <f t="shared" si="108"/>
        <v/>
      </c>
      <c r="H1009" s="11" t="str">
        <f t="shared" si="109"/>
        <v/>
      </c>
      <c r="I1009" s="9" t="str">
        <f t="shared" si="110"/>
        <v/>
      </c>
      <c r="J1009" s="10" t="str">
        <f t="shared" si="111"/>
        <v/>
      </c>
    </row>
    <row r="1010" spans="2:10" x14ac:dyDescent="0.25">
      <c r="B1010" s="8" t="str">
        <f>IF(COUNT($B$16:B1009)&lt;=24*$D$12,IF(DAY(B1009)=1,DATE(YEAR(B1009),MONTH(B1009),15),DATE(YEAR(B1009),MONTH(B1009)+1,1)),"")</f>
        <v/>
      </c>
      <c r="C1010" s="9" t="str">
        <f t="shared" si="105"/>
        <v/>
      </c>
      <c r="D1010" s="9" t="str">
        <f t="shared" si="106"/>
        <v/>
      </c>
      <c r="E1010" s="9" t="str">
        <f t="shared" si="107"/>
        <v/>
      </c>
      <c r="F1010" s="9" t="str">
        <f t="shared" si="108"/>
        <v/>
      </c>
      <c r="H1010" s="11" t="str">
        <f t="shared" si="109"/>
        <v/>
      </c>
      <c r="I1010" s="9" t="str">
        <f t="shared" si="110"/>
        <v/>
      </c>
      <c r="J1010" s="10" t="str">
        <f t="shared" si="111"/>
        <v/>
      </c>
    </row>
    <row r="1011" spans="2:10" x14ac:dyDescent="0.25">
      <c r="B1011" s="8" t="str">
        <f>IF(COUNT($B$16:B1010)&lt;=24*$D$12,IF(DAY(B1010)=1,DATE(YEAR(B1010),MONTH(B1010),15),DATE(YEAR(B1010),MONTH(B1010)+1,1)),"")</f>
        <v/>
      </c>
      <c r="C1011" s="9" t="str">
        <f t="shared" si="105"/>
        <v/>
      </c>
      <c r="D1011" s="9" t="str">
        <f t="shared" si="106"/>
        <v/>
      </c>
      <c r="E1011" s="9" t="str">
        <f t="shared" si="107"/>
        <v/>
      </c>
      <c r="F1011" s="9" t="str">
        <f t="shared" si="108"/>
        <v/>
      </c>
      <c r="H1011" s="11" t="str">
        <f t="shared" si="109"/>
        <v/>
      </c>
      <c r="I1011" s="9" t="str">
        <f t="shared" si="110"/>
        <v/>
      </c>
      <c r="J1011" s="10" t="str">
        <f t="shared" si="111"/>
        <v/>
      </c>
    </row>
    <row r="1012" spans="2:10" x14ac:dyDescent="0.25">
      <c r="B1012" s="8" t="str">
        <f>IF(COUNT($B$16:B1011)&lt;=24*$D$12,IF(DAY(B1011)=1,DATE(YEAR(B1011),MONTH(B1011),15),DATE(YEAR(B1011),MONTH(B1011)+1,1)),"")</f>
        <v/>
      </c>
      <c r="C1012" s="9" t="str">
        <f t="shared" si="105"/>
        <v/>
      </c>
      <c r="D1012" s="9" t="str">
        <f t="shared" si="106"/>
        <v/>
      </c>
      <c r="E1012" s="9" t="str">
        <f t="shared" si="107"/>
        <v/>
      </c>
      <c r="F1012" s="9" t="str">
        <f t="shared" si="108"/>
        <v/>
      </c>
      <c r="H1012" s="11" t="str">
        <f t="shared" si="109"/>
        <v/>
      </c>
      <c r="I1012" s="9" t="str">
        <f t="shared" si="110"/>
        <v/>
      </c>
      <c r="J1012" s="10" t="str">
        <f t="shared" si="111"/>
        <v/>
      </c>
    </row>
    <row r="1013" spans="2:10" x14ac:dyDescent="0.25">
      <c r="B1013" s="8" t="str">
        <f>IF(COUNT($B$16:B1012)&lt;=24*$D$12,IF(DAY(B1012)=1,DATE(YEAR(B1012),MONTH(B1012),15),DATE(YEAR(B1012),MONTH(B1012)+1,1)),"")</f>
        <v/>
      </c>
      <c r="C1013" s="9" t="str">
        <f t="shared" si="105"/>
        <v/>
      </c>
      <c r="D1013" s="9" t="str">
        <f t="shared" si="106"/>
        <v/>
      </c>
      <c r="E1013" s="9" t="str">
        <f t="shared" si="107"/>
        <v/>
      </c>
      <c r="F1013" s="9" t="str">
        <f t="shared" si="108"/>
        <v/>
      </c>
      <c r="H1013" s="11" t="str">
        <f t="shared" si="109"/>
        <v/>
      </c>
      <c r="I1013" s="9" t="str">
        <f t="shared" si="110"/>
        <v/>
      </c>
      <c r="J1013" s="10" t="str">
        <f t="shared" si="111"/>
        <v/>
      </c>
    </row>
    <row r="1014" spans="2:10" x14ac:dyDescent="0.25">
      <c r="B1014" s="8" t="str">
        <f>IF(COUNT($B$16:B1013)&lt;=24*$D$12,IF(DAY(B1013)=1,DATE(YEAR(B1013),MONTH(B1013),15),DATE(YEAR(B1013),MONTH(B1013)+1,1)),"")</f>
        <v/>
      </c>
      <c r="C1014" s="9" t="str">
        <f t="shared" si="105"/>
        <v/>
      </c>
      <c r="D1014" s="9" t="str">
        <f t="shared" si="106"/>
        <v/>
      </c>
      <c r="E1014" s="9" t="str">
        <f t="shared" si="107"/>
        <v/>
      </c>
      <c r="F1014" s="9" t="str">
        <f t="shared" si="108"/>
        <v/>
      </c>
      <c r="H1014" s="11" t="str">
        <f t="shared" si="109"/>
        <v/>
      </c>
      <c r="I1014" s="9" t="str">
        <f t="shared" si="110"/>
        <v/>
      </c>
      <c r="J1014" s="10" t="str">
        <f t="shared" si="111"/>
        <v/>
      </c>
    </row>
    <row r="1015" spans="2:10" x14ac:dyDescent="0.25">
      <c r="B1015" s="8" t="str">
        <f>IF(COUNT($B$16:B1014)&lt;=24*$D$12,IF(DAY(B1014)=1,DATE(YEAR(B1014),MONTH(B1014),15),DATE(YEAR(B1014),MONTH(B1014)+1,1)),"")</f>
        <v/>
      </c>
      <c r="C1015" s="9" t="str">
        <f t="shared" si="105"/>
        <v/>
      </c>
      <c r="D1015" s="9" t="str">
        <f t="shared" si="106"/>
        <v/>
      </c>
      <c r="E1015" s="9" t="str">
        <f t="shared" si="107"/>
        <v/>
      </c>
      <c r="F1015" s="9" t="str">
        <f t="shared" si="108"/>
        <v/>
      </c>
      <c r="H1015" s="11" t="str">
        <f t="shared" si="109"/>
        <v/>
      </c>
      <c r="I1015" s="9" t="str">
        <f t="shared" si="110"/>
        <v/>
      </c>
      <c r="J1015" s="10" t="str">
        <f t="shared" si="111"/>
        <v/>
      </c>
    </row>
    <row r="1016" spans="2:10" x14ac:dyDescent="0.25">
      <c r="B1016" s="8" t="str">
        <f>IF(COUNT($B$16:B1015)&lt;=24*$D$12,IF(DAY(B1015)=1,DATE(YEAR(B1015),MONTH(B1015),15),DATE(YEAR(B1015),MONTH(B1015)+1,1)),"")</f>
        <v/>
      </c>
      <c r="C1016" s="9" t="str">
        <f t="shared" si="105"/>
        <v/>
      </c>
      <c r="D1016" s="9" t="str">
        <f t="shared" si="106"/>
        <v/>
      </c>
      <c r="E1016" s="9" t="str">
        <f t="shared" si="107"/>
        <v/>
      </c>
      <c r="F1016" s="9" t="str">
        <f t="shared" si="108"/>
        <v/>
      </c>
      <c r="H1016" s="11" t="str">
        <f t="shared" si="109"/>
        <v/>
      </c>
      <c r="I1016" s="9" t="str">
        <f t="shared" si="110"/>
        <v/>
      </c>
      <c r="J1016" s="10" t="str">
        <f t="shared" si="111"/>
        <v/>
      </c>
    </row>
    <row r="1017" spans="2:10" x14ac:dyDescent="0.25">
      <c r="B1017" s="8" t="str">
        <f>IF(COUNT($B$16:B1016)&lt;=24*$D$12,IF(DAY(B1016)=1,DATE(YEAR(B1016),MONTH(B1016),15),DATE(YEAR(B1016),MONTH(B1016)+1,1)),"")</f>
        <v/>
      </c>
      <c r="C1017" s="9" t="str">
        <f t="shared" si="105"/>
        <v/>
      </c>
      <c r="D1017" s="9" t="str">
        <f t="shared" si="106"/>
        <v/>
      </c>
      <c r="E1017" s="9" t="str">
        <f t="shared" si="107"/>
        <v/>
      </c>
      <c r="F1017" s="9" t="str">
        <f t="shared" si="108"/>
        <v/>
      </c>
      <c r="H1017" s="11" t="str">
        <f t="shared" si="109"/>
        <v/>
      </c>
      <c r="I1017" s="9" t="str">
        <f t="shared" si="110"/>
        <v/>
      </c>
      <c r="J1017" s="10" t="str">
        <f t="shared" si="111"/>
        <v/>
      </c>
    </row>
    <row r="1018" spans="2:10" x14ac:dyDescent="0.25">
      <c r="B1018" s="8" t="str">
        <f>IF(COUNT($B$16:B1017)&lt;=24*$D$12,IF(DAY(B1017)=1,DATE(YEAR(B1017),MONTH(B1017),15),DATE(YEAR(B1017),MONTH(B1017)+1,1)),"")</f>
        <v/>
      </c>
      <c r="C1018" s="9" t="str">
        <f t="shared" si="105"/>
        <v/>
      </c>
      <c r="D1018" s="9" t="str">
        <f t="shared" si="106"/>
        <v/>
      </c>
      <c r="E1018" s="9" t="str">
        <f t="shared" si="107"/>
        <v/>
      </c>
      <c r="F1018" s="9" t="str">
        <f t="shared" si="108"/>
        <v/>
      </c>
      <c r="H1018" s="11" t="str">
        <f t="shared" si="109"/>
        <v/>
      </c>
      <c r="I1018" s="9" t="str">
        <f t="shared" si="110"/>
        <v/>
      </c>
      <c r="J1018" s="10" t="str">
        <f t="shared" si="111"/>
        <v/>
      </c>
    </row>
    <row r="1019" spans="2:10" x14ac:dyDescent="0.25">
      <c r="B1019" s="8" t="str">
        <f>IF(COUNT($B$16:B1018)&lt;=24*$D$12,IF(DAY(B1018)=1,DATE(YEAR(B1018),MONTH(B1018),15),DATE(YEAR(B1018),MONTH(B1018)+1,1)),"")</f>
        <v/>
      </c>
      <c r="C1019" s="9" t="str">
        <f t="shared" si="105"/>
        <v/>
      </c>
      <c r="D1019" s="9" t="str">
        <f t="shared" si="106"/>
        <v/>
      </c>
      <c r="E1019" s="9" t="str">
        <f t="shared" si="107"/>
        <v/>
      </c>
      <c r="F1019" s="9" t="str">
        <f t="shared" si="108"/>
        <v/>
      </c>
      <c r="H1019" s="11" t="str">
        <f t="shared" si="109"/>
        <v/>
      </c>
      <c r="I1019" s="9" t="str">
        <f t="shared" si="110"/>
        <v/>
      </c>
      <c r="J1019" s="10" t="str">
        <f t="shared" si="111"/>
        <v/>
      </c>
    </row>
    <row r="1020" spans="2:10" x14ac:dyDescent="0.25">
      <c r="B1020" s="8" t="str">
        <f>IF(COUNT($B$16:B1019)&lt;=24*$D$12,IF(DAY(B1019)=1,DATE(YEAR(B1019),MONTH(B1019),15),DATE(YEAR(B1019),MONTH(B1019)+1,1)),"")</f>
        <v/>
      </c>
      <c r="C1020" s="9" t="str">
        <f t="shared" si="105"/>
        <v/>
      </c>
      <c r="D1020" s="9" t="str">
        <f t="shared" si="106"/>
        <v/>
      </c>
      <c r="E1020" s="9" t="str">
        <f t="shared" si="107"/>
        <v/>
      </c>
      <c r="F1020" s="9" t="str">
        <f t="shared" si="108"/>
        <v/>
      </c>
      <c r="H1020" s="11" t="str">
        <f t="shared" si="109"/>
        <v/>
      </c>
      <c r="I1020" s="9" t="str">
        <f t="shared" si="110"/>
        <v/>
      </c>
      <c r="J1020" s="10" t="str">
        <f t="shared" si="111"/>
        <v/>
      </c>
    </row>
    <row r="1021" spans="2:10" x14ac:dyDescent="0.25">
      <c r="B1021" s="8" t="str">
        <f>IF(COUNT($B$16:B1020)&lt;=24*$D$12,IF(DAY(B1020)=1,DATE(YEAR(B1020),MONTH(B1020),15),DATE(YEAR(B1020),MONTH(B1020)+1,1)),"")</f>
        <v/>
      </c>
      <c r="C1021" s="9" t="str">
        <f t="shared" si="105"/>
        <v/>
      </c>
      <c r="D1021" s="9" t="str">
        <f t="shared" si="106"/>
        <v/>
      </c>
      <c r="E1021" s="9" t="str">
        <f t="shared" si="107"/>
        <v/>
      </c>
      <c r="F1021" s="9" t="str">
        <f t="shared" si="108"/>
        <v/>
      </c>
      <c r="H1021" s="11" t="str">
        <f t="shared" si="109"/>
        <v/>
      </c>
      <c r="I1021" s="9" t="str">
        <f t="shared" si="110"/>
        <v/>
      </c>
      <c r="J1021" s="10" t="str">
        <f t="shared" si="111"/>
        <v/>
      </c>
    </row>
    <row r="1022" spans="2:10" x14ac:dyDescent="0.25">
      <c r="B1022" s="8" t="str">
        <f>IF(COUNT($B$16:B1021)&lt;=24*$D$12,IF(DAY(B1021)=1,DATE(YEAR(B1021),MONTH(B1021),15),DATE(YEAR(B1021),MONTH(B1021)+1,1)),"")</f>
        <v/>
      </c>
      <c r="C1022" s="9" t="str">
        <f t="shared" si="105"/>
        <v/>
      </c>
      <c r="D1022" s="9" t="str">
        <f t="shared" si="106"/>
        <v/>
      </c>
      <c r="E1022" s="9" t="str">
        <f t="shared" si="107"/>
        <v/>
      </c>
      <c r="F1022" s="9" t="str">
        <f t="shared" si="108"/>
        <v/>
      </c>
      <c r="H1022" s="11" t="str">
        <f t="shared" si="109"/>
        <v/>
      </c>
      <c r="I1022" s="9" t="str">
        <f t="shared" si="110"/>
        <v/>
      </c>
      <c r="J1022" s="10" t="str">
        <f t="shared" si="111"/>
        <v/>
      </c>
    </row>
    <row r="1023" spans="2:10" x14ac:dyDescent="0.25">
      <c r="B1023" s="8" t="str">
        <f>IF(COUNT($B$16:B1022)&lt;=24*$D$12,IF(DAY(B1022)=1,DATE(YEAR(B1022),MONTH(B1022),15),DATE(YEAR(B1022),MONTH(B1022)+1,1)),"")</f>
        <v/>
      </c>
      <c r="C1023" s="9" t="str">
        <f t="shared" si="105"/>
        <v/>
      </c>
      <c r="D1023" s="9" t="str">
        <f t="shared" si="106"/>
        <v/>
      </c>
      <c r="E1023" s="9" t="str">
        <f t="shared" si="107"/>
        <v/>
      </c>
      <c r="F1023" s="9" t="str">
        <f t="shared" si="108"/>
        <v/>
      </c>
      <c r="H1023" s="11" t="str">
        <f t="shared" si="109"/>
        <v/>
      </c>
      <c r="I1023" s="9" t="str">
        <f t="shared" si="110"/>
        <v/>
      </c>
      <c r="J1023" s="10" t="str">
        <f t="shared" si="111"/>
        <v/>
      </c>
    </row>
    <row r="1024" spans="2:10" x14ac:dyDescent="0.25">
      <c r="B1024" s="8" t="str">
        <f>IF(COUNT($B$16:B1023)&lt;=24*$D$12,IF(DAY(B1023)=1,DATE(YEAR(B1023),MONTH(B1023),15),DATE(YEAR(B1023),MONTH(B1023)+1,1)),"")</f>
        <v/>
      </c>
      <c r="C1024" s="9" t="str">
        <f t="shared" si="105"/>
        <v/>
      </c>
      <c r="D1024" s="9" t="str">
        <f t="shared" si="106"/>
        <v/>
      </c>
      <c r="E1024" s="9" t="str">
        <f t="shared" si="107"/>
        <v/>
      </c>
      <c r="F1024" s="9" t="str">
        <f t="shared" si="108"/>
        <v/>
      </c>
      <c r="H1024" s="11" t="str">
        <f t="shared" si="109"/>
        <v/>
      </c>
      <c r="I1024" s="9" t="str">
        <f t="shared" si="110"/>
        <v/>
      </c>
      <c r="J1024" s="10" t="str">
        <f t="shared" si="111"/>
        <v/>
      </c>
    </row>
    <row r="1025" spans="2:10" x14ac:dyDescent="0.25">
      <c r="B1025" s="8" t="str">
        <f>IF(COUNT($B$16:B1024)&lt;=24*$D$12,IF(DAY(B1024)=1,DATE(YEAR(B1024),MONTH(B1024),15),DATE(YEAR(B1024),MONTH(B1024)+1,1)),"")</f>
        <v/>
      </c>
      <c r="C1025" s="9" t="str">
        <f t="shared" si="105"/>
        <v/>
      </c>
      <c r="D1025" s="9" t="str">
        <f t="shared" si="106"/>
        <v/>
      </c>
      <c r="E1025" s="9" t="str">
        <f t="shared" si="107"/>
        <v/>
      </c>
      <c r="F1025" s="9" t="str">
        <f t="shared" si="108"/>
        <v/>
      </c>
      <c r="H1025" s="11" t="str">
        <f t="shared" si="109"/>
        <v/>
      </c>
      <c r="I1025" s="9" t="str">
        <f t="shared" si="110"/>
        <v/>
      </c>
      <c r="J1025" s="10" t="str">
        <f t="shared" si="111"/>
        <v/>
      </c>
    </row>
    <row r="1026" spans="2:10" x14ac:dyDescent="0.25">
      <c r="B1026" s="8" t="str">
        <f>IF(COUNT($B$16:B1025)&lt;=24*$D$12,IF(DAY(B1025)=1,DATE(YEAR(B1025),MONTH(B1025),15),DATE(YEAR(B1025),MONTH(B1025)+1,1)),"")</f>
        <v/>
      </c>
      <c r="C1026" s="9" t="str">
        <f t="shared" si="105"/>
        <v/>
      </c>
      <c r="D1026" s="9" t="str">
        <f t="shared" si="106"/>
        <v/>
      </c>
      <c r="E1026" s="9" t="str">
        <f t="shared" si="107"/>
        <v/>
      </c>
      <c r="F1026" s="9" t="str">
        <f t="shared" si="108"/>
        <v/>
      </c>
      <c r="H1026" s="11" t="str">
        <f t="shared" si="109"/>
        <v/>
      </c>
      <c r="I1026" s="9" t="str">
        <f t="shared" si="110"/>
        <v/>
      </c>
      <c r="J1026" s="10" t="str">
        <f t="shared" si="111"/>
        <v/>
      </c>
    </row>
    <row r="1027" spans="2:10" x14ac:dyDescent="0.25">
      <c r="B1027" s="8" t="str">
        <f>IF(COUNT($B$16:B1026)&lt;=24*$D$12,IF(DAY(B1026)=1,DATE(YEAR(B1026),MONTH(B1026),15),DATE(YEAR(B1026),MONTH(B1026)+1,1)),"")</f>
        <v/>
      </c>
      <c r="C1027" s="9" t="str">
        <f t="shared" si="105"/>
        <v/>
      </c>
      <c r="D1027" s="9" t="str">
        <f t="shared" si="106"/>
        <v/>
      </c>
      <c r="E1027" s="9" t="str">
        <f t="shared" si="107"/>
        <v/>
      </c>
      <c r="F1027" s="9" t="str">
        <f t="shared" si="108"/>
        <v/>
      </c>
      <c r="H1027" s="11" t="str">
        <f t="shared" si="109"/>
        <v/>
      </c>
      <c r="I1027" s="9" t="str">
        <f t="shared" si="110"/>
        <v/>
      </c>
      <c r="J1027" s="10" t="str">
        <f t="shared" si="111"/>
        <v/>
      </c>
    </row>
    <row r="1028" spans="2:10" x14ac:dyDescent="0.25">
      <c r="B1028" s="8" t="str">
        <f>IF(COUNT($B$16:B1027)&lt;=24*$D$12,IF(DAY(B1027)=1,DATE(YEAR(B1027),MONTH(B1027),15),DATE(YEAR(B1027),MONTH(B1027)+1,1)),"")</f>
        <v/>
      </c>
      <c r="C1028" s="9" t="str">
        <f t="shared" si="105"/>
        <v/>
      </c>
      <c r="D1028" s="9" t="str">
        <f t="shared" si="106"/>
        <v/>
      </c>
      <c r="E1028" s="9" t="str">
        <f t="shared" si="107"/>
        <v/>
      </c>
      <c r="F1028" s="9" t="str">
        <f t="shared" si="108"/>
        <v/>
      </c>
      <c r="H1028" s="11" t="str">
        <f t="shared" si="109"/>
        <v/>
      </c>
      <c r="I1028" s="9" t="str">
        <f t="shared" si="110"/>
        <v/>
      </c>
      <c r="J1028" s="10" t="str">
        <f t="shared" si="111"/>
        <v/>
      </c>
    </row>
    <row r="1029" spans="2:10" x14ac:dyDescent="0.25">
      <c r="B1029" s="8" t="str">
        <f>IF(COUNT($B$16:B1028)&lt;=24*$D$12,IF(DAY(B1028)=1,DATE(YEAR(B1028),MONTH(B1028),15),DATE(YEAR(B1028),MONTH(B1028)+1,1)),"")</f>
        <v/>
      </c>
      <c r="C1029" s="9" t="str">
        <f t="shared" si="105"/>
        <v/>
      </c>
      <c r="D1029" s="9" t="str">
        <f t="shared" si="106"/>
        <v/>
      </c>
      <c r="E1029" s="9" t="str">
        <f t="shared" si="107"/>
        <v/>
      </c>
      <c r="F1029" s="9" t="str">
        <f t="shared" si="108"/>
        <v/>
      </c>
      <c r="H1029" s="11" t="str">
        <f t="shared" si="109"/>
        <v/>
      </c>
      <c r="I1029" s="9" t="str">
        <f t="shared" si="110"/>
        <v/>
      </c>
      <c r="J1029" s="10" t="str">
        <f t="shared" si="111"/>
        <v/>
      </c>
    </row>
    <row r="1030" spans="2:10" x14ac:dyDescent="0.25">
      <c r="B1030" s="8" t="str">
        <f>IF(COUNT($B$16:B1029)&lt;=24*$D$12,IF(DAY(B1029)=1,DATE(YEAR(B1029),MONTH(B1029),15),DATE(YEAR(B1029),MONTH(B1029)+1,1)),"")</f>
        <v/>
      </c>
      <c r="C1030" s="9" t="str">
        <f t="shared" si="105"/>
        <v/>
      </c>
      <c r="D1030" s="9" t="str">
        <f t="shared" si="106"/>
        <v/>
      </c>
      <c r="E1030" s="9" t="str">
        <f t="shared" si="107"/>
        <v/>
      </c>
      <c r="F1030" s="9" t="str">
        <f t="shared" si="108"/>
        <v/>
      </c>
      <c r="H1030" s="11" t="str">
        <f t="shared" si="109"/>
        <v/>
      </c>
      <c r="I1030" s="9" t="str">
        <f t="shared" si="110"/>
        <v/>
      </c>
      <c r="J1030" s="10" t="str">
        <f t="shared" si="111"/>
        <v/>
      </c>
    </row>
    <row r="1031" spans="2:10" x14ac:dyDescent="0.25">
      <c r="B1031" s="8" t="str">
        <f>IF(COUNT($B$16:B1030)&lt;=24*$D$12,IF(DAY(B1030)=1,DATE(YEAR(B1030),MONTH(B1030),15),DATE(YEAR(B1030),MONTH(B1030)+1,1)),"")</f>
        <v/>
      </c>
      <c r="C1031" s="9" t="str">
        <f t="shared" si="105"/>
        <v/>
      </c>
      <c r="D1031" s="9" t="str">
        <f t="shared" si="106"/>
        <v/>
      </c>
      <c r="E1031" s="9" t="str">
        <f t="shared" si="107"/>
        <v/>
      </c>
      <c r="F1031" s="9" t="str">
        <f t="shared" si="108"/>
        <v/>
      </c>
      <c r="H1031" s="11" t="str">
        <f t="shared" si="109"/>
        <v/>
      </c>
      <c r="I1031" s="9" t="str">
        <f t="shared" si="110"/>
        <v/>
      </c>
      <c r="J1031" s="10" t="str">
        <f t="shared" si="111"/>
        <v/>
      </c>
    </row>
    <row r="1032" spans="2:10" x14ac:dyDescent="0.25">
      <c r="B1032" s="8" t="str">
        <f>IF(COUNT($B$16:B1031)&lt;=24*$D$12,IF(DAY(B1031)=1,DATE(YEAR(B1031),MONTH(B1031),15),DATE(YEAR(B1031),MONTH(B1031)+1,1)),"")</f>
        <v/>
      </c>
      <c r="C1032" s="9" t="str">
        <f t="shared" si="105"/>
        <v/>
      </c>
      <c r="D1032" s="9" t="str">
        <f t="shared" si="106"/>
        <v/>
      </c>
      <c r="E1032" s="9" t="str">
        <f t="shared" si="107"/>
        <v/>
      </c>
      <c r="F1032" s="9" t="str">
        <f t="shared" si="108"/>
        <v/>
      </c>
      <c r="H1032" s="11" t="str">
        <f t="shared" si="109"/>
        <v/>
      </c>
      <c r="I1032" s="9" t="str">
        <f t="shared" si="110"/>
        <v/>
      </c>
      <c r="J1032" s="10" t="str">
        <f t="shared" si="111"/>
        <v/>
      </c>
    </row>
    <row r="1033" spans="2:10" x14ac:dyDescent="0.25">
      <c r="B1033" s="8" t="str">
        <f>IF(COUNT($B$16:B1032)&lt;=24*$D$12,IF(DAY(B1032)=1,DATE(YEAR(B1032),MONTH(B1032),15),DATE(YEAR(B1032),MONTH(B1032)+1,1)),"")</f>
        <v/>
      </c>
      <c r="C1033" s="9" t="str">
        <f t="shared" si="105"/>
        <v/>
      </c>
      <c r="D1033" s="9" t="str">
        <f t="shared" si="106"/>
        <v/>
      </c>
      <c r="E1033" s="9" t="str">
        <f t="shared" si="107"/>
        <v/>
      </c>
      <c r="F1033" s="9" t="str">
        <f t="shared" si="108"/>
        <v/>
      </c>
      <c r="H1033" s="11" t="str">
        <f t="shared" si="109"/>
        <v/>
      </c>
      <c r="I1033" s="9" t="str">
        <f t="shared" si="110"/>
        <v/>
      </c>
      <c r="J1033" s="10" t="str">
        <f t="shared" si="111"/>
        <v/>
      </c>
    </row>
    <row r="1034" spans="2:10" x14ac:dyDescent="0.25">
      <c r="B1034" s="8" t="str">
        <f>IF(COUNT($B$16:B1033)&lt;=24*$D$12,IF(DAY(B1033)=1,DATE(YEAR(B1033),MONTH(B1033),15),DATE(YEAR(B1033),MONTH(B1033)+1,1)),"")</f>
        <v/>
      </c>
      <c r="C1034" s="9" t="str">
        <f t="shared" si="105"/>
        <v/>
      </c>
      <c r="D1034" s="9" t="str">
        <f t="shared" si="106"/>
        <v/>
      </c>
      <c r="E1034" s="9" t="str">
        <f t="shared" si="107"/>
        <v/>
      </c>
      <c r="F1034" s="9" t="str">
        <f t="shared" si="108"/>
        <v/>
      </c>
      <c r="H1034" s="11" t="str">
        <f t="shared" si="109"/>
        <v/>
      </c>
      <c r="I1034" s="9" t="str">
        <f t="shared" si="110"/>
        <v/>
      </c>
      <c r="J1034" s="10" t="str">
        <f t="shared" si="111"/>
        <v/>
      </c>
    </row>
    <row r="1035" spans="2:10" x14ac:dyDescent="0.25">
      <c r="B1035" s="8" t="str">
        <f>IF(COUNT($B$16:B1034)&lt;=24*$D$12,IF(DAY(B1034)=1,DATE(YEAR(B1034),MONTH(B1034),15),DATE(YEAR(B1034),MONTH(B1034)+1,1)),"")</f>
        <v/>
      </c>
      <c r="C1035" s="9" t="str">
        <f t="shared" si="105"/>
        <v/>
      </c>
      <c r="D1035" s="9" t="str">
        <f t="shared" si="106"/>
        <v/>
      </c>
      <c r="E1035" s="9" t="str">
        <f t="shared" si="107"/>
        <v/>
      </c>
      <c r="F1035" s="9" t="str">
        <f t="shared" si="108"/>
        <v/>
      </c>
      <c r="H1035" s="11" t="str">
        <f t="shared" si="109"/>
        <v/>
      </c>
      <c r="I1035" s="9" t="str">
        <f t="shared" si="110"/>
        <v/>
      </c>
      <c r="J1035" s="10" t="str">
        <f t="shared" si="111"/>
        <v/>
      </c>
    </row>
    <row r="1036" spans="2:10" x14ac:dyDescent="0.25">
      <c r="B1036" s="8" t="str">
        <f>IF(COUNT($B$16:B1035)&lt;=24*$D$12,IF(DAY(B1035)=1,DATE(YEAR(B1035),MONTH(B1035),15),DATE(YEAR(B1035),MONTH(B1035)+1,1)),"")</f>
        <v/>
      </c>
      <c r="C1036" s="9" t="str">
        <f t="shared" si="105"/>
        <v/>
      </c>
      <c r="D1036" s="9" t="str">
        <f t="shared" si="106"/>
        <v/>
      </c>
      <c r="E1036" s="9" t="str">
        <f t="shared" si="107"/>
        <v/>
      </c>
      <c r="F1036" s="9" t="str">
        <f t="shared" si="108"/>
        <v/>
      </c>
      <c r="H1036" s="11" t="str">
        <f t="shared" si="109"/>
        <v/>
      </c>
      <c r="I1036" s="9" t="str">
        <f t="shared" si="110"/>
        <v/>
      </c>
      <c r="J1036" s="10" t="str">
        <f t="shared" si="111"/>
        <v/>
      </c>
    </row>
    <row r="1037" spans="2:10" x14ac:dyDescent="0.25">
      <c r="B1037" s="8" t="str">
        <f>IF(COUNT($B$16:B1036)&lt;=24*$D$12,IF(DAY(B1036)=1,DATE(YEAR(B1036),MONTH(B1036),15),DATE(YEAR(B1036),MONTH(B1036)+1,1)),"")</f>
        <v/>
      </c>
      <c r="C1037" s="9" t="str">
        <f t="shared" si="105"/>
        <v/>
      </c>
      <c r="D1037" s="9" t="str">
        <f t="shared" si="106"/>
        <v/>
      </c>
      <c r="E1037" s="9" t="str">
        <f t="shared" si="107"/>
        <v/>
      </c>
      <c r="F1037" s="9" t="str">
        <f t="shared" si="108"/>
        <v/>
      </c>
      <c r="H1037" s="11" t="str">
        <f t="shared" si="109"/>
        <v/>
      </c>
      <c r="I1037" s="9" t="str">
        <f t="shared" si="110"/>
        <v/>
      </c>
      <c r="J1037" s="10" t="str">
        <f t="shared" si="111"/>
        <v/>
      </c>
    </row>
    <row r="1038" spans="2:10" x14ac:dyDescent="0.25">
      <c r="B1038" s="8" t="str">
        <f>IF(COUNT($B$16:B1037)&lt;=24*$D$12,IF(DAY(B1037)=1,DATE(YEAR(B1037),MONTH(B1037),15),DATE(YEAR(B1037),MONTH(B1037)+1,1)),"")</f>
        <v/>
      </c>
      <c r="C1038" s="9" t="str">
        <f t="shared" si="105"/>
        <v/>
      </c>
      <c r="D1038" s="9" t="str">
        <f t="shared" si="106"/>
        <v/>
      </c>
      <c r="E1038" s="9" t="str">
        <f t="shared" si="107"/>
        <v/>
      </c>
      <c r="F1038" s="9" t="str">
        <f t="shared" si="108"/>
        <v/>
      </c>
      <c r="H1038" s="11" t="str">
        <f t="shared" si="109"/>
        <v/>
      </c>
      <c r="I1038" s="9" t="str">
        <f t="shared" si="110"/>
        <v/>
      </c>
      <c r="J1038" s="10" t="str">
        <f t="shared" si="111"/>
        <v/>
      </c>
    </row>
    <row r="1039" spans="2:10" x14ac:dyDescent="0.25">
      <c r="B1039" s="8" t="str">
        <f>IF(COUNT($B$16:B1038)&lt;=24*$D$12,IF(DAY(B1038)=1,DATE(YEAR(B1038),MONTH(B1038),15),DATE(YEAR(B1038),MONTH(B1038)+1,1)),"")</f>
        <v/>
      </c>
      <c r="C1039" s="9" t="str">
        <f t="shared" si="105"/>
        <v/>
      </c>
      <c r="D1039" s="9" t="str">
        <f t="shared" si="106"/>
        <v/>
      </c>
      <c r="E1039" s="9" t="str">
        <f t="shared" si="107"/>
        <v/>
      </c>
      <c r="F1039" s="9" t="str">
        <f t="shared" si="108"/>
        <v/>
      </c>
      <c r="H1039" s="11" t="str">
        <f t="shared" si="109"/>
        <v/>
      </c>
      <c r="I1039" s="9" t="str">
        <f t="shared" si="110"/>
        <v/>
      </c>
      <c r="J1039" s="10" t="str">
        <f t="shared" si="111"/>
        <v/>
      </c>
    </row>
    <row r="1040" spans="2:10" x14ac:dyDescent="0.25">
      <c r="B1040" s="8" t="str">
        <f>IF(COUNT($B$16:B1039)&lt;=24*$D$12,IF(DAY(B1039)=1,DATE(YEAR(B1039),MONTH(B1039),15),DATE(YEAR(B1039),MONTH(B1039)+1,1)),"")</f>
        <v/>
      </c>
      <c r="C1040" s="9" t="str">
        <f t="shared" si="105"/>
        <v/>
      </c>
      <c r="D1040" s="9" t="str">
        <f t="shared" si="106"/>
        <v/>
      </c>
      <c r="E1040" s="9" t="str">
        <f t="shared" si="107"/>
        <v/>
      </c>
      <c r="F1040" s="9" t="str">
        <f t="shared" si="108"/>
        <v/>
      </c>
      <c r="H1040" s="11" t="str">
        <f t="shared" si="109"/>
        <v/>
      </c>
      <c r="I1040" s="9" t="str">
        <f t="shared" si="110"/>
        <v/>
      </c>
      <c r="J1040" s="10" t="str">
        <f t="shared" si="111"/>
        <v/>
      </c>
    </row>
    <row r="1041" spans="2:10" x14ac:dyDescent="0.25">
      <c r="B1041" s="8" t="str">
        <f>IF(COUNT($B$16:B1040)&lt;=24*$D$12,IF(DAY(B1040)=1,DATE(YEAR(B1040),MONTH(B1040),15),DATE(YEAR(B1040),MONTH(B1040)+1,1)),"")</f>
        <v/>
      </c>
      <c r="C1041" s="9" t="str">
        <f t="shared" si="105"/>
        <v/>
      </c>
      <c r="D1041" s="9" t="str">
        <f t="shared" si="106"/>
        <v/>
      </c>
      <c r="E1041" s="9" t="str">
        <f t="shared" si="107"/>
        <v/>
      </c>
      <c r="F1041" s="9" t="str">
        <f t="shared" si="108"/>
        <v/>
      </c>
      <c r="H1041" s="11" t="str">
        <f t="shared" si="109"/>
        <v/>
      </c>
      <c r="I1041" s="9" t="str">
        <f t="shared" si="110"/>
        <v/>
      </c>
      <c r="J1041" s="10" t="str">
        <f t="shared" si="111"/>
        <v/>
      </c>
    </row>
    <row r="1042" spans="2:10" x14ac:dyDescent="0.25">
      <c r="B1042" s="8" t="str">
        <f>IF(COUNT($B$16:B1041)&lt;=24*$D$12,IF(DAY(B1041)=1,DATE(YEAR(B1041),MONTH(B1041),15),DATE(YEAR(B1041),MONTH(B1041)+1,1)),"")</f>
        <v/>
      </c>
      <c r="C1042" s="9" t="str">
        <f t="shared" ref="C1042:C1105" si="112">IF(B1042&lt;&gt;"",IF(AND(MONTH(B1042)=1,DAY(B1042)=1),VLOOKUP(DATE(YEAR(B1042)-1,12,15),$B:$C,2,FALSE)*(1+$D$9),C1041),"")</f>
        <v/>
      </c>
      <c r="D1042" s="9" t="str">
        <f t="shared" ref="D1042:D1105" si="113">IF(B1042&lt;&gt;"",(C1042*$D$7)/24,"")</f>
        <v/>
      </c>
      <c r="E1042" s="9" t="str">
        <f t="shared" ref="E1042:E1105" si="114">IF(B1042&lt;&gt;"",(C1042*$D$8)/24,"")</f>
        <v/>
      </c>
      <c r="F1042" s="9" t="str">
        <f t="shared" ref="F1042:F1105" si="115">IF(B1042&lt;&gt;"",IF(AND(MONTH(B1042)=1,DAY(B1042)=1),VLOOKUP(DATE(YEAR(B1042)-1,12,1),$B:$C,2,FALSE)*$D$8,0),"")</f>
        <v/>
      </c>
      <c r="H1042" s="11" t="str">
        <f t="shared" ref="H1042:H1105" si="116">IF(B1042&lt;&gt;"",H1041*(1+$D$10)^(1/24)+SUM(D1042:E1042),"")</f>
        <v/>
      </c>
      <c r="I1042" s="9" t="str">
        <f t="shared" ref="I1042:I1105" si="117">IF(B1042&lt;&gt;"",I1041*(1+$D$10)^(1/24)+IF(D1042&lt;&gt;"",D1042,0)+F1042,"")</f>
        <v/>
      </c>
      <c r="J1042" s="10" t="str">
        <f t="shared" ref="J1042:J1105" si="118">IF(B1042&lt;&gt;"",H1042-I1042,"")</f>
        <v/>
      </c>
    </row>
    <row r="1043" spans="2:10" x14ac:dyDescent="0.25">
      <c r="B1043" s="8" t="str">
        <f>IF(COUNT($B$16:B1042)&lt;=24*$D$12,IF(DAY(B1042)=1,DATE(YEAR(B1042),MONTH(B1042),15),DATE(YEAR(B1042),MONTH(B1042)+1,1)),"")</f>
        <v/>
      </c>
      <c r="C1043" s="9" t="str">
        <f t="shared" si="112"/>
        <v/>
      </c>
      <c r="D1043" s="9" t="str">
        <f t="shared" si="113"/>
        <v/>
      </c>
      <c r="E1043" s="9" t="str">
        <f t="shared" si="114"/>
        <v/>
      </c>
      <c r="F1043" s="9" t="str">
        <f t="shared" si="115"/>
        <v/>
      </c>
      <c r="H1043" s="11" t="str">
        <f t="shared" si="116"/>
        <v/>
      </c>
      <c r="I1043" s="9" t="str">
        <f t="shared" si="117"/>
        <v/>
      </c>
      <c r="J1043" s="10" t="str">
        <f t="shared" si="118"/>
        <v/>
      </c>
    </row>
    <row r="1044" spans="2:10" x14ac:dyDescent="0.25">
      <c r="B1044" s="8" t="str">
        <f>IF(COUNT($B$16:B1043)&lt;=24*$D$12,IF(DAY(B1043)=1,DATE(YEAR(B1043),MONTH(B1043),15),DATE(YEAR(B1043),MONTH(B1043)+1,1)),"")</f>
        <v/>
      </c>
      <c r="C1044" s="9" t="str">
        <f t="shared" si="112"/>
        <v/>
      </c>
      <c r="D1044" s="9" t="str">
        <f t="shared" si="113"/>
        <v/>
      </c>
      <c r="E1044" s="9" t="str">
        <f t="shared" si="114"/>
        <v/>
      </c>
      <c r="F1044" s="9" t="str">
        <f t="shared" si="115"/>
        <v/>
      </c>
      <c r="H1044" s="11" t="str">
        <f t="shared" si="116"/>
        <v/>
      </c>
      <c r="I1044" s="9" t="str">
        <f t="shared" si="117"/>
        <v/>
      </c>
      <c r="J1044" s="10" t="str">
        <f t="shared" si="118"/>
        <v/>
      </c>
    </row>
    <row r="1045" spans="2:10" x14ac:dyDescent="0.25">
      <c r="B1045" s="8" t="str">
        <f>IF(COUNT($B$16:B1044)&lt;=24*$D$12,IF(DAY(B1044)=1,DATE(YEAR(B1044),MONTH(B1044),15),DATE(YEAR(B1044),MONTH(B1044)+1,1)),"")</f>
        <v/>
      </c>
      <c r="C1045" s="9" t="str">
        <f t="shared" si="112"/>
        <v/>
      </c>
      <c r="D1045" s="9" t="str">
        <f t="shared" si="113"/>
        <v/>
      </c>
      <c r="E1045" s="9" t="str">
        <f t="shared" si="114"/>
        <v/>
      </c>
      <c r="F1045" s="9" t="str">
        <f t="shared" si="115"/>
        <v/>
      </c>
      <c r="H1045" s="11" t="str">
        <f t="shared" si="116"/>
        <v/>
      </c>
      <c r="I1045" s="9" t="str">
        <f t="shared" si="117"/>
        <v/>
      </c>
      <c r="J1045" s="10" t="str">
        <f t="shared" si="118"/>
        <v/>
      </c>
    </row>
    <row r="1046" spans="2:10" x14ac:dyDescent="0.25">
      <c r="B1046" s="8" t="str">
        <f>IF(COUNT($B$16:B1045)&lt;=24*$D$12,IF(DAY(B1045)=1,DATE(YEAR(B1045),MONTH(B1045),15),DATE(YEAR(B1045),MONTH(B1045)+1,1)),"")</f>
        <v/>
      </c>
      <c r="C1046" s="9" t="str">
        <f t="shared" si="112"/>
        <v/>
      </c>
      <c r="D1046" s="9" t="str">
        <f t="shared" si="113"/>
        <v/>
      </c>
      <c r="E1046" s="9" t="str">
        <f t="shared" si="114"/>
        <v/>
      </c>
      <c r="F1046" s="9" t="str">
        <f t="shared" si="115"/>
        <v/>
      </c>
      <c r="H1046" s="11" t="str">
        <f t="shared" si="116"/>
        <v/>
      </c>
      <c r="I1046" s="9" t="str">
        <f t="shared" si="117"/>
        <v/>
      </c>
      <c r="J1046" s="10" t="str">
        <f t="shared" si="118"/>
        <v/>
      </c>
    </row>
    <row r="1047" spans="2:10" x14ac:dyDescent="0.25">
      <c r="B1047" s="8" t="str">
        <f>IF(COUNT($B$16:B1046)&lt;=24*$D$12,IF(DAY(B1046)=1,DATE(YEAR(B1046),MONTH(B1046),15),DATE(YEAR(B1046),MONTH(B1046)+1,1)),"")</f>
        <v/>
      </c>
      <c r="C1047" s="9" t="str">
        <f t="shared" si="112"/>
        <v/>
      </c>
      <c r="D1047" s="9" t="str">
        <f t="shared" si="113"/>
        <v/>
      </c>
      <c r="E1047" s="9" t="str">
        <f t="shared" si="114"/>
        <v/>
      </c>
      <c r="F1047" s="9" t="str">
        <f t="shared" si="115"/>
        <v/>
      </c>
      <c r="H1047" s="11" t="str">
        <f t="shared" si="116"/>
        <v/>
      </c>
      <c r="I1047" s="9" t="str">
        <f t="shared" si="117"/>
        <v/>
      </c>
      <c r="J1047" s="10" t="str">
        <f t="shared" si="118"/>
        <v/>
      </c>
    </row>
    <row r="1048" spans="2:10" x14ac:dyDescent="0.25">
      <c r="B1048" s="8" t="str">
        <f>IF(COUNT($B$16:B1047)&lt;=24*$D$12,IF(DAY(B1047)=1,DATE(YEAR(B1047),MONTH(B1047),15),DATE(YEAR(B1047),MONTH(B1047)+1,1)),"")</f>
        <v/>
      </c>
      <c r="C1048" s="9" t="str">
        <f t="shared" si="112"/>
        <v/>
      </c>
      <c r="D1048" s="9" t="str">
        <f t="shared" si="113"/>
        <v/>
      </c>
      <c r="E1048" s="9" t="str">
        <f t="shared" si="114"/>
        <v/>
      </c>
      <c r="F1048" s="9" t="str">
        <f t="shared" si="115"/>
        <v/>
      </c>
      <c r="H1048" s="11" t="str">
        <f t="shared" si="116"/>
        <v/>
      </c>
      <c r="I1048" s="9" t="str">
        <f t="shared" si="117"/>
        <v/>
      </c>
      <c r="J1048" s="10" t="str">
        <f t="shared" si="118"/>
        <v/>
      </c>
    </row>
    <row r="1049" spans="2:10" x14ac:dyDescent="0.25">
      <c r="B1049" s="8" t="str">
        <f>IF(COUNT($B$16:B1048)&lt;=24*$D$12,IF(DAY(B1048)=1,DATE(YEAR(B1048),MONTH(B1048),15),DATE(YEAR(B1048),MONTH(B1048)+1,1)),"")</f>
        <v/>
      </c>
      <c r="C1049" s="9" t="str">
        <f t="shared" si="112"/>
        <v/>
      </c>
      <c r="D1049" s="9" t="str">
        <f t="shared" si="113"/>
        <v/>
      </c>
      <c r="E1049" s="9" t="str">
        <f t="shared" si="114"/>
        <v/>
      </c>
      <c r="F1049" s="9" t="str">
        <f t="shared" si="115"/>
        <v/>
      </c>
      <c r="H1049" s="11" t="str">
        <f t="shared" si="116"/>
        <v/>
      </c>
      <c r="I1049" s="9" t="str">
        <f t="shared" si="117"/>
        <v/>
      </c>
      <c r="J1049" s="10" t="str">
        <f t="shared" si="118"/>
        <v/>
      </c>
    </row>
    <row r="1050" spans="2:10" x14ac:dyDescent="0.25">
      <c r="B1050" s="8" t="str">
        <f>IF(COUNT($B$16:B1049)&lt;=24*$D$12,IF(DAY(B1049)=1,DATE(YEAR(B1049),MONTH(B1049),15),DATE(YEAR(B1049),MONTH(B1049)+1,1)),"")</f>
        <v/>
      </c>
      <c r="C1050" s="9" t="str">
        <f t="shared" si="112"/>
        <v/>
      </c>
      <c r="D1050" s="9" t="str">
        <f t="shared" si="113"/>
        <v/>
      </c>
      <c r="E1050" s="9" t="str">
        <f t="shared" si="114"/>
        <v/>
      </c>
      <c r="F1050" s="9" t="str">
        <f t="shared" si="115"/>
        <v/>
      </c>
      <c r="H1050" s="11" t="str">
        <f t="shared" si="116"/>
        <v/>
      </c>
      <c r="I1050" s="9" t="str">
        <f t="shared" si="117"/>
        <v/>
      </c>
      <c r="J1050" s="10" t="str">
        <f t="shared" si="118"/>
        <v/>
      </c>
    </row>
    <row r="1051" spans="2:10" x14ac:dyDescent="0.25">
      <c r="B1051" s="8" t="str">
        <f>IF(COUNT($B$16:B1050)&lt;=24*$D$12,IF(DAY(B1050)=1,DATE(YEAR(B1050),MONTH(B1050),15),DATE(YEAR(B1050),MONTH(B1050)+1,1)),"")</f>
        <v/>
      </c>
      <c r="C1051" s="9" t="str">
        <f t="shared" si="112"/>
        <v/>
      </c>
      <c r="D1051" s="9" t="str">
        <f t="shared" si="113"/>
        <v/>
      </c>
      <c r="E1051" s="9" t="str">
        <f t="shared" si="114"/>
        <v/>
      </c>
      <c r="F1051" s="9" t="str">
        <f t="shared" si="115"/>
        <v/>
      </c>
      <c r="H1051" s="11" t="str">
        <f t="shared" si="116"/>
        <v/>
      </c>
      <c r="I1051" s="9" t="str">
        <f t="shared" si="117"/>
        <v/>
      </c>
      <c r="J1051" s="10" t="str">
        <f t="shared" si="118"/>
        <v/>
      </c>
    </row>
    <row r="1052" spans="2:10" x14ac:dyDescent="0.25">
      <c r="B1052" s="8" t="str">
        <f>IF(COUNT($B$16:B1051)&lt;=24*$D$12,IF(DAY(B1051)=1,DATE(YEAR(B1051),MONTH(B1051),15),DATE(YEAR(B1051),MONTH(B1051)+1,1)),"")</f>
        <v/>
      </c>
      <c r="C1052" s="9" t="str">
        <f t="shared" si="112"/>
        <v/>
      </c>
      <c r="D1052" s="9" t="str">
        <f t="shared" si="113"/>
        <v/>
      </c>
      <c r="E1052" s="9" t="str">
        <f t="shared" si="114"/>
        <v/>
      </c>
      <c r="F1052" s="9" t="str">
        <f t="shared" si="115"/>
        <v/>
      </c>
      <c r="H1052" s="11" t="str">
        <f t="shared" si="116"/>
        <v/>
      </c>
      <c r="I1052" s="9" t="str">
        <f t="shared" si="117"/>
        <v/>
      </c>
      <c r="J1052" s="10" t="str">
        <f t="shared" si="118"/>
        <v/>
      </c>
    </row>
    <row r="1053" spans="2:10" x14ac:dyDescent="0.25">
      <c r="B1053" s="8" t="str">
        <f>IF(COUNT($B$16:B1052)&lt;=24*$D$12,IF(DAY(B1052)=1,DATE(YEAR(B1052),MONTH(B1052),15),DATE(YEAR(B1052),MONTH(B1052)+1,1)),"")</f>
        <v/>
      </c>
      <c r="C1053" s="9" t="str">
        <f t="shared" si="112"/>
        <v/>
      </c>
      <c r="D1053" s="9" t="str">
        <f t="shared" si="113"/>
        <v/>
      </c>
      <c r="E1053" s="9" t="str">
        <f t="shared" si="114"/>
        <v/>
      </c>
      <c r="F1053" s="9" t="str">
        <f t="shared" si="115"/>
        <v/>
      </c>
      <c r="H1053" s="11" t="str">
        <f t="shared" si="116"/>
        <v/>
      </c>
      <c r="I1053" s="9" t="str">
        <f t="shared" si="117"/>
        <v/>
      </c>
      <c r="J1053" s="10" t="str">
        <f t="shared" si="118"/>
        <v/>
      </c>
    </row>
    <row r="1054" spans="2:10" x14ac:dyDescent="0.25">
      <c r="B1054" s="8" t="str">
        <f>IF(COUNT($B$16:B1053)&lt;=24*$D$12,IF(DAY(B1053)=1,DATE(YEAR(B1053),MONTH(B1053),15),DATE(YEAR(B1053),MONTH(B1053)+1,1)),"")</f>
        <v/>
      </c>
      <c r="C1054" s="9" t="str">
        <f t="shared" si="112"/>
        <v/>
      </c>
      <c r="D1054" s="9" t="str">
        <f t="shared" si="113"/>
        <v/>
      </c>
      <c r="E1054" s="9" t="str">
        <f t="shared" si="114"/>
        <v/>
      </c>
      <c r="F1054" s="9" t="str">
        <f t="shared" si="115"/>
        <v/>
      </c>
      <c r="H1054" s="11" t="str">
        <f t="shared" si="116"/>
        <v/>
      </c>
      <c r="I1054" s="9" t="str">
        <f t="shared" si="117"/>
        <v/>
      </c>
      <c r="J1054" s="10" t="str">
        <f t="shared" si="118"/>
        <v/>
      </c>
    </row>
    <row r="1055" spans="2:10" x14ac:dyDescent="0.25">
      <c r="B1055" s="8" t="str">
        <f>IF(COUNT($B$16:B1054)&lt;=24*$D$12,IF(DAY(B1054)=1,DATE(YEAR(B1054),MONTH(B1054),15),DATE(YEAR(B1054),MONTH(B1054)+1,1)),"")</f>
        <v/>
      </c>
      <c r="C1055" s="9" t="str">
        <f t="shared" si="112"/>
        <v/>
      </c>
      <c r="D1055" s="9" t="str">
        <f t="shared" si="113"/>
        <v/>
      </c>
      <c r="E1055" s="9" t="str">
        <f t="shared" si="114"/>
        <v/>
      </c>
      <c r="F1055" s="9" t="str">
        <f t="shared" si="115"/>
        <v/>
      </c>
      <c r="H1055" s="11" t="str">
        <f t="shared" si="116"/>
        <v/>
      </c>
      <c r="I1055" s="9" t="str">
        <f t="shared" si="117"/>
        <v/>
      </c>
      <c r="J1055" s="10" t="str">
        <f t="shared" si="118"/>
        <v/>
      </c>
    </row>
    <row r="1056" spans="2:10" x14ac:dyDescent="0.25">
      <c r="B1056" s="8" t="str">
        <f>IF(COUNT($B$16:B1055)&lt;=24*$D$12,IF(DAY(B1055)=1,DATE(YEAR(B1055),MONTH(B1055),15),DATE(YEAR(B1055),MONTH(B1055)+1,1)),"")</f>
        <v/>
      </c>
      <c r="C1056" s="9" t="str">
        <f t="shared" si="112"/>
        <v/>
      </c>
      <c r="D1056" s="9" t="str">
        <f t="shared" si="113"/>
        <v/>
      </c>
      <c r="E1056" s="9" t="str">
        <f t="shared" si="114"/>
        <v/>
      </c>
      <c r="F1056" s="9" t="str">
        <f t="shared" si="115"/>
        <v/>
      </c>
      <c r="H1056" s="11" t="str">
        <f t="shared" si="116"/>
        <v/>
      </c>
      <c r="I1056" s="9" t="str">
        <f t="shared" si="117"/>
        <v/>
      </c>
      <c r="J1056" s="10" t="str">
        <f t="shared" si="118"/>
        <v/>
      </c>
    </row>
    <row r="1057" spans="2:10" x14ac:dyDescent="0.25">
      <c r="B1057" s="8" t="str">
        <f>IF(COUNT($B$16:B1056)&lt;=24*$D$12,IF(DAY(B1056)=1,DATE(YEAR(B1056),MONTH(B1056),15),DATE(YEAR(B1056),MONTH(B1056)+1,1)),"")</f>
        <v/>
      </c>
      <c r="C1057" s="9" t="str">
        <f t="shared" si="112"/>
        <v/>
      </c>
      <c r="D1057" s="9" t="str">
        <f t="shared" si="113"/>
        <v/>
      </c>
      <c r="E1057" s="9" t="str">
        <f t="shared" si="114"/>
        <v/>
      </c>
      <c r="F1057" s="9" t="str">
        <f t="shared" si="115"/>
        <v/>
      </c>
      <c r="H1057" s="11" t="str">
        <f t="shared" si="116"/>
        <v/>
      </c>
      <c r="I1057" s="9" t="str">
        <f t="shared" si="117"/>
        <v/>
      </c>
      <c r="J1057" s="10" t="str">
        <f t="shared" si="118"/>
        <v/>
      </c>
    </row>
    <row r="1058" spans="2:10" x14ac:dyDescent="0.25">
      <c r="B1058" s="8" t="str">
        <f>IF(COUNT($B$16:B1057)&lt;=24*$D$12,IF(DAY(B1057)=1,DATE(YEAR(B1057),MONTH(B1057),15),DATE(YEAR(B1057),MONTH(B1057)+1,1)),"")</f>
        <v/>
      </c>
      <c r="C1058" s="9" t="str">
        <f t="shared" si="112"/>
        <v/>
      </c>
      <c r="D1058" s="9" t="str">
        <f t="shared" si="113"/>
        <v/>
      </c>
      <c r="E1058" s="9" t="str">
        <f t="shared" si="114"/>
        <v/>
      </c>
      <c r="F1058" s="9" t="str">
        <f t="shared" si="115"/>
        <v/>
      </c>
      <c r="H1058" s="11" t="str">
        <f t="shared" si="116"/>
        <v/>
      </c>
      <c r="I1058" s="9" t="str">
        <f t="shared" si="117"/>
        <v/>
      </c>
      <c r="J1058" s="10" t="str">
        <f t="shared" si="118"/>
        <v/>
      </c>
    </row>
    <row r="1059" spans="2:10" x14ac:dyDescent="0.25">
      <c r="B1059" s="8" t="str">
        <f>IF(COUNT($B$16:B1058)&lt;=24*$D$12,IF(DAY(B1058)=1,DATE(YEAR(B1058),MONTH(B1058),15),DATE(YEAR(B1058),MONTH(B1058)+1,1)),"")</f>
        <v/>
      </c>
      <c r="C1059" s="9" t="str">
        <f t="shared" si="112"/>
        <v/>
      </c>
      <c r="D1059" s="9" t="str">
        <f t="shared" si="113"/>
        <v/>
      </c>
      <c r="E1059" s="9" t="str">
        <f t="shared" si="114"/>
        <v/>
      </c>
      <c r="F1059" s="9" t="str">
        <f t="shared" si="115"/>
        <v/>
      </c>
      <c r="H1059" s="11" t="str">
        <f t="shared" si="116"/>
        <v/>
      </c>
      <c r="I1059" s="9" t="str">
        <f t="shared" si="117"/>
        <v/>
      </c>
      <c r="J1059" s="10" t="str">
        <f t="shared" si="118"/>
        <v/>
      </c>
    </row>
    <row r="1060" spans="2:10" x14ac:dyDescent="0.25">
      <c r="B1060" s="8" t="str">
        <f>IF(COUNT($B$16:B1059)&lt;=24*$D$12,IF(DAY(B1059)=1,DATE(YEAR(B1059),MONTH(B1059),15),DATE(YEAR(B1059),MONTH(B1059)+1,1)),"")</f>
        <v/>
      </c>
      <c r="C1060" s="9" t="str">
        <f t="shared" si="112"/>
        <v/>
      </c>
      <c r="D1060" s="9" t="str">
        <f t="shared" si="113"/>
        <v/>
      </c>
      <c r="E1060" s="9" t="str">
        <f t="shared" si="114"/>
        <v/>
      </c>
      <c r="F1060" s="9" t="str">
        <f t="shared" si="115"/>
        <v/>
      </c>
      <c r="H1060" s="11" t="str">
        <f t="shared" si="116"/>
        <v/>
      </c>
      <c r="I1060" s="9" t="str">
        <f t="shared" si="117"/>
        <v/>
      </c>
      <c r="J1060" s="10" t="str">
        <f t="shared" si="118"/>
        <v/>
      </c>
    </row>
    <row r="1061" spans="2:10" x14ac:dyDescent="0.25">
      <c r="B1061" s="8" t="str">
        <f>IF(COUNT($B$16:B1060)&lt;=24*$D$12,IF(DAY(B1060)=1,DATE(YEAR(B1060),MONTH(B1060),15),DATE(YEAR(B1060),MONTH(B1060)+1,1)),"")</f>
        <v/>
      </c>
      <c r="C1061" s="9" t="str">
        <f t="shared" si="112"/>
        <v/>
      </c>
      <c r="D1061" s="9" t="str">
        <f t="shared" si="113"/>
        <v/>
      </c>
      <c r="E1061" s="9" t="str">
        <f t="shared" si="114"/>
        <v/>
      </c>
      <c r="F1061" s="9" t="str">
        <f t="shared" si="115"/>
        <v/>
      </c>
      <c r="H1061" s="11" t="str">
        <f t="shared" si="116"/>
        <v/>
      </c>
      <c r="I1061" s="9" t="str">
        <f t="shared" si="117"/>
        <v/>
      </c>
      <c r="J1061" s="10" t="str">
        <f t="shared" si="118"/>
        <v/>
      </c>
    </row>
    <row r="1062" spans="2:10" x14ac:dyDescent="0.25">
      <c r="B1062" s="8" t="str">
        <f>IF(COUNT($B$16:B1061)&lt;=24*$D$12,IF(DAY(B1061)=1,DATE(YEAR(B1061),MONTH(B1061),15),DATE(YEAR(B1061),MONTH(B1061)+1,1)),"")</f>
        <v/>
      </c>
      <c r="C1062" s="9" t="str">
        <f t="shared" si="112"/>
        <v/>
      </c>
      <c r="D1062" s="9" t="str">
        <f t="shared" si="113"/>
        <v/>
      </c>
      <c r="E1062" s="9" t="str">
        <f t="shared" si="114"/>
        <v/>
      </c>
      <c r="F1062" s="9" t="str">
        <f t="shared" si="115"/>
        <v/>
      </c>
      <c r="H1062" s="11" t="str">
        <f t="shared" si="116"/>
        <v/>
      </c>
      <c r="I1062" s="9" t="str">
        <f t="shared" si="117"/>
        <v/>
      </c>
      <c r="J1062" s="10" t="str">
        <f t="shared" si="118"/>
        <v/>
      </c>
    </row>
    <row r="1063" spans="2:10" x14ac:dyDescent="0.25">
      <c r="B1063" s="8" t="str">
        <f>IF(COUNT($B$16:B1062)&lt;=24*$D$12,IF(DAY(B1062)=1,DATE(YEAR(B1062),MONTH(B1062),15),DATE(YEAR(B1062),MONTH(B1062)+1,1)),"")</f>
        <v/>
      </c>
      <c r="C1063" s="9" t="str">
        <f t="shared" si="112"/>
        <v/>
      </c>
      <c r="D1063" s="9" t="str">
        <f t="shared" si="113"/>
        <v/>
      </c>
      <c r="E1063" s="9" t="str">
        <f t="shared" si="114"/>
        <v/>
      </c>
      <c r="F1063" s="9" t="str">
        <f t="shared" si="115"/>
        <v/>
      </c>
      <c r="H1063" s="11" t="str">
        <f t="shared" si="116"/>
        <v/>
      </c>
      <c r="I1063" s="9" t="str">
        <f t="shared" si="117"/>
        <v/>
      </c>
      <c r="J1063" s="10" t="str">
        <f t="shared" si="118"/>
        <v/>
      </c>
    </row>
    <row r="1064" spans="2:10" x14ac:dyDescent="0.25">
      <c r="B1064" s="8" t="str">
        <f>IF(COUNT($B$16:B1063)&lt;=24*$D$12,IF(DAY(B1063)=1,DATE(YEAR(B1063),MONTH(B1063),15),DATE(YEAR(B1063),MONTH(B1063)+1,1)),"")</f>
        <v/>
      </c>
      <c r="C1064" s="9" t="str">
        <f t="shared" si="112"/>
        <v/>
      </c>
      <c r="D1064" s="9" t="str">
        <f t="shared" si="113"/>
        <v/>
      </c>
      <c r="E1064" s="9" t="str">
        <f t="shared" si="114"/>
        <v/>
      </c>
      <c r="F1064" s="9" t="str">
        <f t="shared" si="115"/>
        <v/>
      </c>
      <c r="H1064" s="11" t="str">
        <f t="shared" si="116"/>
        <v/>
      </c>
      <c r="I1064" s="9" t="str">
        <f t="shared" si="117"/>
        <v/>
      </c>
      <c r="J1064" s="10" t="str">
        <f t="shared" si="118"/>
        <v/>
      </c>
    </row>
    <row r="1065" spans="2:10" x14ac:dyDescent="0.25">
      <c r="B1065" s="8" t="str">
        <f>IF(COUNT($B$16:B1064)&lt;=24*$D$12,IF(DAY(B1064)=1,DATE(YEAR(B1064),MONTH(B1064),15),DATE(YEAR(B1064),MONTH(B1064)+1,1)),"")</f>
        <v/>
      </c>
      <c r="C1065" s="9" t="str">
        <f t="shared" si="112"/>
        <v/>
      </c>
      <c r="D1065" s="9" t="str">
        <f t="shared" si="113"/>
        <v/>
      </c>
      <c r="E1065" s="9" t="str">
        <f t="shared" si="114"/>
        <v/>
      </c>
      <c r="F1065" s="9" t="str">
        <f t="shared" si="115"/>
        <v/>
      </c>
      <c r="H1065" s="11" t="str">
        <f t="shared" si="116"/>
        <v/>
      </c>
      <c r="I1065" s="9" t="str">
        <f t="shared" si="117"/>
        <v/>
      </c>
      <c r="J1065" s="10" t="str">
        <f t="shared" si="118"/>
        <v/>
      </c>
    </row>
    <row r="1066" spans="2:10" x14ac:dyDescent="0.25">
      <c r="B1066" s="8" t="str">
        <f>IF(COUNT($B$16:B1065)&lt;=24*$D$12,IF(DAY(B1065)=1,DATE(YEAR(B1065),MONTH(B1065),15),DATE(YEAR(B1065),MONTH(B1065)+1,1)),"")</f>
        <v/>
      </c>
      <c r="C1066" s="9" t="str">
        <f t="shared" si="112"/>
        <v/>
      </c>
      <c r="D1066" s="9" t="str">
        <f t="shared" si="113"/>
        <v/>
      </c>
      <c r="E1066" s="9" t="str">
        <f t="shared" si="114"/>
        <v/>
      </c>
      <c r="F1066" s="9" t="str">
        <f t="shared" si="115"/>
        <v/>
      </c>
      <c r="H1066" s="11" t="str">
        <f t="shared" si="116"/>
        <v/>
      </c>
      <c r="I1066" s="9" t="str">
        <f t="shared" si="117"/>
        <v/>
      </c>
      <c r="J1066" s="10" t="str">
        <f t="shared" si="118"/>
        <v/>
      </c>
    </row>
    <row r="1067" spans="2:10" x14ac:dyDescent="0.25">
      <c r="B1067" s="8" t="str">
        <f>IF(COUNT($B$16:B1066)&lt;=24*$D$12,IF(DAY(B1066)=1,DATE(YEAR(B1066),MONTH(B1066),15),DATE(YEAR(B1066),MONTH(B1066)+1,1)),"")</f>
        <v/>
      </c>
      <c r="C1067" s="9" t="str">
        <f t="shared" si="112"/>
        <v/>
      </c>
      <c r="D1067" s="9" t="str">
        <f t="shared" si="113"/>
        <v/>
      </c>
      <c r="E1067" s="9" t="str">
        <f t="shared" si="114"/>
        <v/>
      </c>
      <c r="F1067" s="9" t="str">
        <f t="shared" si="115"/>
        <v/>
      </c>
      <c r="H1067" s="11" t="str">
        <f t="shared" si="116"/>
        <v/>
      </c>
      <c r="I1067" s="9" t="str">
        <f t="shared" si="117"/>
        <v/>
      </c>
      <c r="J1067" s="10" t="str">
        <f t="shared" si="118"/>
        <v/>
      </c>
    </row>
    <row r="1068" spans="2:10" x14ac:dyDescent="0.25">
      <c r="B1068" s="8" t="str">
        <f>IF(COUNT($B$16:B1067)&lt;=24*$D$12,IF(DAY(B1067)=1,DATE(YEAR(B1067),MONTH(B1067),15),DATE(YEAR(B1067),MONTH(B1067)+1,1)),"")</f>
        <v/>
      </c>
      <c r="C1068" s="9" t="str">
        <f t="shared" si="112"/>
        <v/>
      </c>
      <c r="D1068" s="9" t="str">
        <f t="shared" si="113"/>
        <v/>
      </c>
      <c r="E1068" s="9" t="str">
        <f t="shared" si="114"/>
        <v/>
      </c>
      <c r="F1068" s="9" t="str">
        <f t="shared" si="115"/>
        <v/>
      </c>
      <c r="H1068" s="11" t="str">
        <f t="shared" si="116"/>
        <v/>
      </c>
      <c r="I1068" s="9" t="str">
        <f t="shared" si="117"/>
        <v/>
      </c>
      <c r="J1068" s="10" t="str">
        <f t="shared" si="118"/>
        <v/>
      </c>
    </row>
    <row r="1069" spans="2:10" x14ac:dyDescent="0.25">
      <c r="B1069" s="8" t="str">
        <f>IF(COUNT($B$16:B1068)&lt;=24*$D$12,IF(DAY(B1068)=1,DATE(YEAR(B1068),MONTH(B1068),15),DATE(YEAR(B1068),MONTH(B1068)+1,1)),"")</f>
        <v/>
      </c>
      <c r="C1069" s="9" t="str">
        <f t="shared" si="112"/>
        <v/>
      </c>
      <c r="D1069" s="9" t="str">
        <f t="shared" si="113"/>
        <v/>
      </c>
      <c r="E1069" s="9" t="str">
        <f t="shared" si="114"/>
        <v/>
      </c>
      <c r="F1069" s="9" t="str">
        <f t="shared" si="115"/>
        <v/>
      </c>
      <c r="H1069" s="11" t="str">
        <f t="shared" si="116"/>
        <v/>
      </c>
      <c r="I1069" s="9" t="str">
        <f t="shared" si="117"/>
        <v/>
      </c>
      <c r="J1069" s="10" t="str">
        <f t="shared" si="118"/>
        <v/>
      </c>
    </row>
    <row r="1070" spans="2:10" x14ac:dyDescent="0.25">
      <c r="B1070" s="8" t="str">
        <f>IF(COUNT($B$16:B1069)&lt;=24*$D$12,IF(DAY(B1069)=1,DATE(YEAR(B1069),MONTH(B1069),15),DATE(YEAR(B1069),MONTH(B1069)+1,1)),"")</f>
        <v/>
      </c>
      <c r="C1070" s="9" t="str">
        <f t="shared" si="112"/>
        <v/>
      </c>
      <c r="D1070" s="9" t="str">
        <f t="shared" si="113"/>
        <v/>
      </c>
      <c r="E1070" s="9" t="str">
        <f t="shared" si="114"/>
        <v/>
      </c>
      <c r="F1070" s="9" t="str">
        <f t="shared" si="115"/>
        <v/>
      </c>
      <c r="H1070" s="11" t="str">
        <f t="shared" si="116"/>
        <v/>
      </c>
      <c r="I1070" s="9" t="str">
        <f t="shared" si="117"/>
        <v/>
      </c>
      <c r="J1070" s="10" t="str">
        <f t="shared" si="118"/>
        <v/>
      </c>
    </row>
    <row r="1071" spans="2:10" x14ac:dyDescent="0.25">
      <c r="B1071" s="8" t="str">
        <f>IF(COUNT($B$16:B1070)&lt;=24*$D$12,IF(DAY(B1070)=1,DATE(YEAR(B1070),MONTH(B1070),15),DATE(YEAR(B1070),MONTH(B1070)+1,1)),"")</f>
        <v/>
      </c>
      <c r="C1071" s="9" t="str">
        <f t="shared" si="112"/>
        <v/>
      </c>
      <c r="D1071" s="9" t="str">
        <f t="shared" si="113"/>
        <v/>
      </c>
      <c r="E1071" s="9" t="str">
        <f t="shared" si="114"/>
        <v/>
      </c>
      <c r="F1071" s="9" t="str">
        <f t="shared" si="115"/>
        <v/>
      </c>
      <c r="H1071" s="11" t="str">
        <f t="shared" si="116"/>
        <v/>
      </c>
      <c r="I1071" s="9" t="str">
        <f t="shared" si="117"/>
        <v/>
      </c>
      <c r="J1071" s="10" t="str">
        <f t="shared" si="118"/>
        <v/>
      </c>
    </row>
    <row r="1072" spans="2:10" x14ac:dyDescent="0.25">
      <c r="B1072" s="8" t="str">
        <f>IF(COUNT($B$16:B1071)&lt;=24*$D$12,IF(DAY(B1071)=1,DATE(YEAR(B1071),MONTH(B1071),15),DATE(YEAR(B1071),MONTH(B1071)+1,1)),"")</f>
        <v/>
      </c>
      <c r="C1072" s="9" t="str">
        <f t="shared" si="112"/>
        <v/>
      </c>
      <c r="D1072" s="9" t="str">
        <f t="shared" si="113"/>
        <v/>
      </c>
      <c r="E1072" s="9" t="str">
        <f t="shared" si="114"/>
        <v/>
      </c>
      <c r="F1072" s="9" t="str">
        <f t="shared" si="115"/>
        <v/>
      </c>
      <c r="H1072" s="11" t="str">
        <f t="shared" si="116"/>
        <v/>
      </c>
      <c r="I1072" s="9" t="str">
        <f t="shared" si="117"/>
        <v/>
      </c>
      <c r="J1072" s="10" t="str">
        <f t="shared" si="118"/>
        <v/>
      </c>
    </row>
    <row r="1073" spans="2:10" x14ac:dyDescent="0.25">
      <c r="B1073" s="8" t="str">
        <f>IF(COUNT($B$16:B1072)&lt;=24*$D$12,IF(DAY(B1072)=1,DATE(YEAR(B1072),MONTH(B1072),15),DATE(YEAR(B1072),MONTH(B1072)+1,1)),"")</f>
        <v/>
      </c>
      <c r="C1073" s="9" t="str">
        <f t="shared" si="112"/>
        <v/>
      </c>
      <c r="D1073" s="9" t="str">
        <f t="shared" si="113"/>
        <v/>
      </c>
      <c r="E1073" s="9" t="str">
        <f t="shared" si="114"/>
        <v/>
      </c>
      <c r="F1073" s="9" t="str">
        <f t="shared" si="115"/>
        <v/>
      </c>
      <c r="H1073" s="11" t="str">
        <f t="shared" si="116"/>
        <v/>
      </c>
      <c r="I1073" s="9" t="str">
        <f t="shared" si="117"/>
        <v/>
      </c>
      <c r="J1073" s="10" t="str">
        <f t="shared" si="118"/>
        <v/>
      </c>
    </row>
    <row r="1074" spans="2:10" x14ac:dyDescent="0.25">
      <c r="B1074" s="8" t="str">
        <f>IF(COUNT($B$16:B1073)&lt;=24*$D$12,IF(DAY(B1073)=1,DATE(YEAR(B1073),MONTH(B1073),15),DATE(YEAR(B1073),MONTH(B1073)+1,1)),"")</f>
        <v/>
      </c>
      <c r="C1074" s="9" t="str">
        <f t="shared" si="112"/>
        <v/>
      </c>
      <c r="D1074" s="9" t="str">
        <f t="shared" si="113"/>
        <v/>
      </c>
      <c r="E1074" s="9" t="str">
        <f t="shared" si="114"/>
        <v/>
      </c>
      <c r="F1074" s="9" t="str">
        <f t="shared" si="115"/>
        <v/>
      </c>
      <c r="H1074" s="11" t="str">
        <f t="shared" si="116"/>
        <v/>
      </c>
      <c r="I1074" s="9" t="str">
        <f t="shared" si="117"/>
        <v/>
      </c>
      <c r="J1074" s="10" t="str">
        <f t="shared" si="118"/>
        <v/>
      </c>
    </row>
    <row r="1075" spans="2:10" x14ac:dyDescent="0.25">
      <c r="B1075" s="8" t="str">
        <f>IF(COUNT($B$16:B1074)&lt;=24*$D$12,IF(DAY(B1074)=1,DATE(YEAR(B1074),MONTH(B1074),15),DATE(YEAR(B1074),MONTH(B1074)+1,1)),"")</f>
        <v/>
      </c>
      <c r="C1075" s="9" t="str">
        <f t="shared" si="112"/>
        <v/>
      </c>
      <c r="D1075" s="9" t="str">
        <f t="shared" si="113"/>
        <v/>
      </c>
      <c r="E1075" s="9" t="str">
        <f t="shared" si="114"/>
        <v/>
      </c>
      <c r="F1075" s="9" t="str">
        <f t="shared" si="115"/>
        <v/>
      </c>
      <c r="H1075" s="11" t="str">
        <f t="shared" si="116"/>
        <v/>
      </c>
      <c r="I1075" s="9" t="str">
        <f t="shared" si="117"/>
        <v/>
      </c>
      <c r="J1075" s="10" t="str">
        <f t="shared" si="118"/>
        <v/>
      </c>
    </row>
    <row r="1076" spans="2:10" x14ac:dyDescent="0.25">
      <c r="B1076" s="8" t="str">
        <f>IF(COUNT($B$16:B1075)&lt;=24*$D$12,IF(DAY(B1075)=1,DATE(YEAR(B1075),MONTH(B1075),15),DATE(YEAR(B1075),MONTH(B1075)+1,1)),"")</f>
        <v/>
      </c>
      <c r="C1076" s="9" t="str">
        <f t="shared" si="112"/>
        <v/>
      </c>
      <c r="D1076" s="9" t="str">
        <f t="shared" si="113"/>
        <v/>
      </c>
      <c r="E1076" s="9" t="str">
        <f t="shared" si="114"/>
        <v/>
      </c>
      <c r="F1076" s="9" t="str">
        <f t="shared" si="115"/>
        <v/>
      </c>
      <c r="H1076" s="11" t="str">
        <f t="shared" si="116"/>
        <v/>
      </c>
      <c r="I1076" s="9" t="str">
        <f t="shared" si="117"/>
        <v/>
      </c>
      <c r="J1076" s="10" t="str">
        <f t="shared" si="118"/>
        <v/>
      </c>
    </row>
    <row r="1077" spans="2:10" x14ac:dyDescent="0.25">
      <c r="B1077" s="8" t="str">
        <f>IF(COUNT($B$16:B1076)&lt;=24*$D$12,IF(DAY(B1076)=1,DATE(YEAR(B1076),MONTH(B1076),15),DATE(YEAR(B1076),MONTH(B1076)+1,1)),"")</f>
        <v/>
      </c>
      <c r="C1077" s="9" t="str">
        <f t="shared" si="112"/>
        <v/>
      </c>
      <c r="D1077" s="9" t="str">
        <f t="shared" si="113"/>
        <v/>
      </c>
      <c r="E1077" s="9" t="str">
        <f t="shared" si="114"/>
        <v/>
      </c>
      <c r="F1077" s="9" t="str">
        <f t="shared" si="115"/>
        <v/>
      </c>
      <c r="H1077" s="11" t="str">
        <f t="shared" si="116"/>
        <v/>
      </c>
      <c r="I1077" s="9" t="str">
        <f t="shared" si="117"/>
        <v/>
      </c>
      <c r="J1077" s="10" t="str">
        <f t="shared" si="118"/>
        <v/>
      </c>
    </row>
    <row r="1078" spans="2:10" x14ac:dyDescent="0.25">
      <c r="B1078" s="8" t="str">
        <f>IF(COUNT($B$16:B1077)&lt;=24*$D$12,IF(DAY(B1077)=1,DATE(YEAR(B1077),MONTH(B1077),15),DATE(YEAR(B1077),MONTH(B1077)+1,1)),"")</f>
        <v/>
      </c>
      <c r="C1078" s="9" t="str">
        <f t="shared" si="112"/>
        <v/>
      </c>
      <c r="D1078" s="9" t="str">
        <f t="shared" si="113"/>
        <v/>
      </c>
      <c r="E1078" s="9" t="str">
        <f t="shared" si="114"/>
        <v/>
      </c>
      <c r="F1078" s="9" t="str">
        <f t="shared" si="115"/>
        <v/>
      </c>
      <c r="H1078" s="11" t="str">
        <f t="shared" si="116"/>
        <v/>
      </c>
      <c r="I1078" s="9" t="str">
        <f t="shared" si="117"/>
        <v/>
      </c>
      <c r="J1078" s="10" t="str">
        <f t="shared" si="118"/>
        <v/>
      </c>
    </row>
    <row r="1079" spans="2:10" x14ac:dyDescent="0.25">
      <c r="B1079" s="8" t="str">
        <f>IF(COUNT($B$16:B1078)&lt;=24*$D$12,IF(DAY(B1078)=1,DATE(YEAR(B1078),MONTH(B1078),15),DATE(YEAR(B1078),MONTH(B1078)+1,1)),"")</f>
        <v/>
      </c>
      <c r="C1079" s="9" t="str">
        <f t="shared" si="112"/>
        <v/>
      </c>
      <c r="D1079" s="9" t="str">
        <f t="shared" si="113"/>
        <v/>
      </c>
      <c r="E1079" s="9" t="str">
        <f t="shared" si="114"/>
        <v/>
      </c>
      <c r="F1079" s="9" t="str">
        <f t="shared" si="115"/>
        <v/>
      </c>
      <c r="H1079" s="11" t="str">
        <f t="shared" si="116"/>
        <v/>
      </c>
      <c r="I1079" s="9" t="str">
        <f t="shared" si="117"/>
        <v/>
      </c>
      <c r="J1079" s="10" t="str">
        <f t="shared" si="118"/>
        <v/>
      </c>
    </row>
    <row r="1080" spans="2:10" x14ac:dyDescent="0.25">
      <c r="B1080" s="8" t="str">
        <f>IF(COUNT($B$16:B1079)&lt;=24*$D$12,IF(DAY(B1079)=1,DATE(YEAR(B1079),MONTH(B1079),15),DATE(YEAR(B1079),MONTH(B1079)+1,1)),"")</f>
        <v/>
      </c>
      <c r="C1080" s="9" t="str">
        <f t="shared" si="112"/>
        <v/>
      </c>
      <c r="D1080" s="9" t="str">
        <f t="shared" si="113"/>
        <v/>
      </c>
      <c r="E1080" s="9" t="str">
        <f t="shared" si="114"/>
        <v/>
      </c>
      <c r="F1080" s="9" t="str">
        <f t="shared" si="115"/>
        <v/>
      </c>
      <c r="H1080" s="11" t="str">
        <f t="shared" si="116"/>
        <v/>
      </c>
      <c r="I1080" s="9" t="str">
        <f t="shared" si="117"/>
        <v/>
      </c>
      <c r="J1080" s="10" t="str">
        <f t="shared" si="118"/>
        <v/>
      </c>
    </row>
    <row r="1081" spans="2:10" x14ac:dyDescent="0.25">
      <c r="B1081" s="8" t="str">
        <f>IF(COUNT($B$16:B1080)&lt;=24*$D$12,IF(DAY(B1080)=1,DATE(YEAR(B1080),MONTH(B1080),15),DATE(YEAR(B1080),MONTH(B1080)+1,1)),"")</f>
        <v/>
      </c>
      <c r="C1081" s="9" t="str">
        <f t="shared" si="112"/>
        <v/>
      </c>
      <c r="D1081" s="9" t="str">
        <f t="shared" si="113"/>
        <v/>
      </c>
      <c r="E1081" s="9" t="str">
        <f t="shared" si="114"/>
        <v/>
      </c>
      <c r="F1081" s="9" t="str">
        <f t="shared" si="115"/>
        <v/>
      </c>
      <c r="H1081" s="11" t="str">
        <f t="shared" si="116"/>
        <v/>
      </c>
      <c r="I1081" s="9" t="str">
        <f t="shared" si="117"/>
        <v/>
      </c>
      <c r="J1081" s="10" t="str">
        <f t="shared" si="118"/>
        <v/>
      </c>
    </row>
    <row r="1082" spans="2:10" x14ac:dyDescent="0.25">
      <c r="B1082" s="8" t="str">
        <f>IF(COUNT($B$16:B1081)&lt;=24*$D$12,IF(DAY(B1081)=1,DATE(YEAR(B1081),MONTH(B1081),15),DATE(YEAR(B1081),MONTH(B1081)+1,1)),"")</f>
        <v/>
      </c>
      <c r="C1082" s="9" t="str">
        <f t="shared" si="112"/>
        <v/>
      </c>
      <c r="D1082" s="9" t="str">
        <f t="shared" si="113"/>
        <v/>
      </c>
      <c r="E1082" s="9" t="str">
        <f t="shared" si="114"/>
        <v/>
      </c>
      <c r="F1082" s="9" t="str">
        <f t="shared" si="115"/>
        <v/>
      </c>
      <c r="H1082" s="11" t="str">
        <f t="shared" si="116"/>
        <v/>
      </c>
      <c r="I1082" s="9" t="str">
        <f t="shared" si="117"/>
        <v/>
      </c>
      <c r="J1082" s="10" t="str">
        <f t="shared" si="118"/>
        <v/>
      </c>
    </row>
    <row r="1083" spans="2:10" x14ac:dyDescent="0.25">
      <c r="B1083" s="8" t="str">
        <f>IF(COUNT($B$16:B1082)&lt;=24*$D$12,IF(DAY(B1082)=1,DATE(YEAR(B1082),MONTH(B1082),15),DATE(YEAR(B1082),MONTH(B1082)+1,1)),"")</f>
        <v/>
      </c>
      <c r="C1083" s="9" t="str">
        <f t="shared" si="112"/>
        <v/>
      </c>
      <c r="D1083" s="9" t="str">
        <f t="shared" si="113"/>
        <v/>
      </c>
      <c r="E1083" s="9" t="str">
        <f t="shared" si="114"/>
        <v/>
      </c>
      <c r="F1083" s="9" t="str">
        <f t="shared" si="115"/>
        <v/>
      </c>
      <c r="H1083" s="11" t="str">
        <f t="shared" si="116"/>
        <v/>
      </c>
      <c r="I1083" s="9" t="str">
        <f t="shared" si="117"/>
        <v/>
      </c>
      <c r="J1083" s="10" t="str">
        <f t="shared" si="118"/>
        <v/>
      </c>
    </row>
    <row r="1084" spans="2:10" x14ac:dyDescent="0.25">
      <c r="B1084" s="8" t="str">
        <f>IF(COUNT($B$16:B1083)&lt;=24*$D$12,IF(DAY(B1083)=1,DATE(YEAR(B1083),MONTH(B1083),15),DATE(YEAR(B1083),MONTH(B1083)+1,1)),"")</f>
        <v/>
      </c>
      <c r="C1084" s="9" t="str">
        <f t="shared" si="112"/>
        <v/>
      </c>
      <c r="D1084" s="9" t="str">
        <f t="shared" si="113"/>
        <v/>
      </c>
      <c r="E1084" s="9" t="str">
        <f t="shared" si="114"/>
        <v/>
      </c>
      <c r="F1084" s="9" t="str">
        <f t="shared" si="115"/>
        <v/>
      </c>
      <c r="H1084" s="11" t="str">
        <f t="shared" si="116"/>
        <v/>
      </c>
      <c r="I1084" s="9" t="str">
        <f t="shared" si="117"/>
        <v/>
      </c>
      <c r="J1084" s="10" t="str">
        <f t="shared" si="118"/>
        <v/>
      </c>
    </row>
    <row r="1085" spans="2:10" x14ac:dyDescent="0.25">
      <c r="B1085" s="8" t="str">
        <f>IF(COUNT($B$16:B1084)&lt;=24*$D$12,IF(DAY(B1084)=1,DATE(YEAR(B1084),MONTH(B1084),15),DATE(YEAR(B1084),MONTH(B1084)+1,1)),"")</f>
        <v/>
      </c>
      <c r="C1085" s="9" t="str">
        <f t="shared" si="112"/>
        <v/>
      </c>
      <c r="D1085" s="9" t="str">
        <f t="shared" si="113"/>
        <v/>
      </c>
      <c r="E1085" s="9" t="str">
        <f t="shared" si="114"/>
        <v/>
      </c>
      <c r="F1085" s="9" t="str">
        <f t="shared" si="115"/>
        <v/>
      </c>
      <c r="H1085" s="11" t="str">
        <f t="shared" si="116"/>
        <v/>
      </c>
      <c r="I1085" s="9" t="str">
        <f t="shared" si="117"/>
        <v/>
      </c>
      <c r="J1085" s="10" t="str">
        <f t="shared" si="118"/>
        <v/>
      </c>
    </row>
    <row r="1086" spans="2:10" x14ac:dyDescent="0.25">
      <c r="B1086" s="8" t="str">
        <f>IF(COUNT($B$16:B1085)&lt;=24*$D$12,IF(DAY(B1085)=1,DATE(YEAR(B1085),MONTH(B1085),15),DATE(YEAR(B1085),MONTH(B1085)+1,1)),"")</f>
        <v/>
      </c>
      <c r="C1086" s="9" t="str">
        <f t="shared" si="112"/>
        <v/>
      </c>
      <c r="D1086" s="9" t="str">
        <f t="shared" si="113"/>
        <v/>
      </c>
      <c r="E1086" s="9" t="str">
        <f t="shared" si="114"/>
        <v/>
      </c>
      <c r="F1086" s="9" t="str">
        <f t="shared" si="115"/>
        <v/>
      </c>
      <c r="H1086" s="11" t="str">
        <f t="shared" si="116"/>
        <v/>
      </c>
      <c r="I1086" s="9" t="str">
        <f t="shared" si="117"/>
        <v/>
      </c>
      <c r="J1086" s="10" t="str">
        <f t="shared" si="118"/>
        <v/>
      </c>
    </row>
    <row r="1087" spans="2:10" x14ac:dyDescent="0.25">
      <c r="B1087" s="8" t="str">
        <f>IF(COUNT($B$16:B1086)&lt;=24*$D$12,IF(DAY(B1086)=1,DATE(YEAR(B1086),MONTH(B1086),15),DATE(YEAR(B1086),MONTH(B1086)+1,1)),"")</f>
        <v/>
      </c>
      <c r="C1087" s="9" t="str">
        <f t="shared" si="112"/>
        <v/>
      </c>
      <c r="D1087" s="9" t="str">
        <f t="shared" si="113"/>
        <v/>
      </c>
      <c r="E1087" s="9" t="str">
        <f t="shared" si="114"/>
        <v/>
      </c>
      <c r="F1087" s="9" t="str">
        <f t="shared" si="115"/>
        <v/>
      </c>
      <c r="H1087" s="11" t="str">
        <f t="shared" si="116"/>
        <v/>
      </c>
      <c r="I1087" s="9" t="str">
        <f t="shared" si="117"/>
        <v/>
      </c>
      <c r="J1087" s="10" t="str">
        <f t="shared" si="118"/>
        <v/>
      </c>
    </row>
    <row r="1088" spans="2:10" x14ac:dyDescent="0.25">
      <c r="B1088" s="8" t="str">
        <f>IF(COUNT($B$16:B1087)&lt;=24*$D$12,IF(DAY(B1087)=1,DATE(YEAR(B1087),MONTH(B1087),15),DATE(YEAR(B1087),MONTH(B1087)+1,1)),"")</f>
        <v/>
      </c>
      <c r="C1088" s="9" t="str">
        <f t="shared" si="112"/>
        <v/>
      </c>
      <c r="D1088" s="9" t="str">
        <f t="shared" si="113"/>
        <v/>
      </c>
      <c r="E1088" s="9" t="str">
        <f t="shared" si="114"/>
        <v/>
      </c>
      <c r="F1088" s="9" t="str">
        <f t="shared" si="115"/>
        <v/>
      </c>
      <c r="H1088" s="11" t="str">
        <f t="shared" si="116"/>
        <v/>
      </c>
      <c r="I1088" s="9" t="str">
        <f t="shared" si="117"/>
        <v/>
      </c>
      <c r="J1088" s="10" t="str">
        <f t="shared" si="118"/>
        <v/>
      </c>
    </row>
    <row r="1089" spans="2:10" x14ac:dyDescent="0.25">
      <c r="B1089" s="8" t="str">
        <f>IF(COUNT($B$16:B1088)&lt;=24*$D$12,IF(DAY(B1088)=1,DATE(YEAR(B1088),MONTH(B1088),15),DATE(YEAR(B1088),MONTH(B1088)+1,1)),"")</f>
        <v/>
      </c>
      <c r="C1089" s="9" t="str">
        <f t="shared" si="112"/>
        <v/>
      </c>
      <c r="D1089" s="9" t="str">
        <f t="shared" si="113"/>
        <v/>
      </c>
      <c r="E1089" s="9" t="str">
        <f t="shared" si="114"/>
        <v/>
      </c>
      <c r="F1089" s="9" t="str">
        <f t="shared" si="115"/>
        <v/>
      </c>
      <c r="H1089" s="11" t="str">
        <f t="shared" si="116"/>
        <v/>
      </c>
      <c r="I1089" s="9" t="str">
        <f t="shared" si="117"/>
        <v/>
      </c>
      <c r="J1089" s="10" t="str">
        <f t="shared" si="118"/>
        <v/>
      </c>
    </row>
    <row r="1090" spans="2:10" x14ac:dyDescent="0.25">
      <c r="B1090" s="8" t="str">
        <f>IF(COUNT($B$16:B1089)&lt;=24*$D$12,IF(DAY(B1089)=1,DATE(YEAR(B1089),MONTH(B1089),15),DATE(YEAR(B1089),MONTH(B1089)+1,1)),"")</f>
        <v/>
      </c>
      <c r="C1090" s="9" t="str">
        <f t="shared" si="112"/>
        <v/>
      </c>
      <c r="D1090" s="9" t="str">
        <f t="shared" si="113"/>
        <v/>
      </c>
      <c r="E1090" s="9" t="str">
        <f t="shared" si="114"/>
        <v/>
      </c>
      <c r="F1090" s="9" t="str">
        <f t="shared" si="115"/>
        <v/>
      </c>
      <c r="H1090" s="11" t="str">
        <f t="shared" si="116"/>
        <v/>
      </c>
      <c r="I1090" s="9" t="str">
        <f t="shared" si="117"/>
        <v/>
      </c>
      <c r="J1090" s="10" t="str">
        <f t="shared" si="118"/>
        <v/>
      </c>
    </row>
    <row r="1091" spans="2:10" x14ac:dyDescent="0.25">
      <c r="B1091" s="8" t="str">
        <f>IF(COUNT($B$16:B1090)&lt;=24*$D$12,IF(DAY(B1090)=1,DATE(YEAR(B1090),MONTH(B1090),15),DATE(YEAR(B1090),MONTH(B1090)+1,1)),"")</f>
        <v/>
      </c>
      <c r="C1091" s="9" t="str">
        <f t="shared" si="112"/>
        <v/>
      </c>
      <c r="D1091" s="9" t="str">
        <f t="shared" si="113"/>
        <v/>
      </c>
      <c r="E1091" s="9" t="str">
        <f t="shared" si="114"/>
        <v/>
      </c>
      <c r="F1091" s="9" t="str">
        <f t="shared" si="115"/>
        <v/>
      </c>
      <c r="H1091" s="11" t="str">
        <f t="shared" si="116"/>
        <v/>
      </c>
      <c r="I1091" s="9" t="str">
        <f t="shared" si="117"/>
        <v/>
      </c>
      <c r="J1091" s="10" t="str">
        <f t="shared" si="118"/>
        <v/>
      </c>
    </row>
    <row r="1092" spans="2:10" x14ac:dyDescent="0.25">
      <c r="B1092" s="8" t="str">
        <f>IF(COUNT($B$16:B1091)&lt;=24*$D$12,IF(DAY(B1091)=1,DATE(YEAR(B1091),MONTH(B1091),15),DATE(YEAR(B1091),MONTH(B1091)+1,1)),"")</f>
        <v/>
      </c>
      <c r="C1092" s="9" t="str">
        <f t="shared" si="112"/>
        <v/>
      </c>
      <c r="D1092" s="9" t="str">
        <f t="shared" si="113"/>
        <v/>
      </c>
      <c r="E1092" s="9" t="str">
        <f t="shared" si="114"/>
        <v/>
      </c>
      <c r="F1092" s="9" t="str">
        <f t="shared" si="115"/>
        <v/>
      </c>
      <c r="H1092" s="11" t="str">
        <f t="shared" si="116"/>
        <v/>
      </c>
      <c r="I1092" s="9" t="str">
        <f t="shared" si="117"/>
        <v/>
      </c>
      <c r="J1092" s="10" t="str">
        <f t="shared" si="118"/>
        <v/>
      </c>
    </row>
    <row r="1093" spans="2:10" x14ac:dyDescent="0.25">
      <c r="B1093" s="8" t="str">
        <f>IF(COUNT($B$16:B1092)&lt;=24*$D$12,IF(DAY(B1092)=1,DATE(YEAR(B1092),MONTH(B1092),15),DATE(YEAR(B1092),MONTH(B1092)+1,1)),"")</f>
        <v/>
      </c>
      <c r="C1093" s="9" t="str">
        <f t="shared" si="112"/>
        <v/>
      </c>
      <c r="D1093" s="9" t="str">
        <f t="shared" si="113"/>
        <v/>
      </c>
      <c r="E1093" s="9" t="str">
        <f t="shared" si="114"/>
        <v/>
      </c>
      <c r="F1093" s="9" t="str">
        <f t="shared" si="115"/>
        <v/>
      </c>
      <c r="H1093" s="11" t="str">
        <f t="shared" si="116"/>
        <v/>
      </c>
      <c r="I1093" s="9" t="str">
        <f t="shared" si="117"/>
        <v/>
      </c>
      <c r="J1093" s="10" t="str">
        <f t="shared" si="118"/>
        <v/>
      </c>
    </row>
    <row r="1094" spans="2:10" x14ac:dyDescent="0.25">
      <c r="B1094" s="8" t="str">
        <f>IF(COUNT($B$16:B1093)&lt;=24*$D$12,IF(DAY(B1093)=1,DATE(YEAR(B1093),MONTH(B1093),15),DATE(YEAR(B1093),MONTH(B1093)+1,1)),"")</f>
        <v/>
      </c>
      <c r="C1094" s="9" t="str">
        <f t="shared" si="112"/>
        <v/>
      </c>
      <c r="D1094" s="9" t="str">
        <f t="shared" si="113"/>
        <v/>
      </c>
      <c r="E1094" s="9" t="str">
        <f t="shared" si="114"/>
        <v/>
      </c>
      <c r="F1094" s="9" t="str">
        <f t="shared" si="115"/>
        <v/>
      </c>
      <c r="H1094" s="11" t="str">
        <f t="shared" si="116"/>
        <v/>
      </c>
      <c r="I1094" s="9" t="str">
        <f t="shared" si="117"/>
        <v/>
      </c>
      <c r="J1094" s="10" t="str">
        <f t="shared" si="118"/>
        <v/>
      </c>
    </row>
    <row r="1095" spans="2:10" x14ac:dyDescent="0.25">
      <c r="B1095" s="8" t="str">
        <f>IF(COUNT($B$16:B1094)&lt;=24*$D$12,IF(DAY(B1094)=1,DATE(YEAR(B1094),MONTH(B1094),15),DATE(YEAR(B1094),MONTH(B1094)+1,1)),"")</f>
        <v/>
      </c>
      <c r="C1095" s="9" t="str">
        <f t="shared" si="112"/>
        <v/>
      </c>
      <c r="D1095" s="9" t="str">
        <f t="shared" si="113"/>
        <v/>
      </c>
      <c r="E1095" s="9" t="str">
        <f t="shared" si="114"/>
        <v/>
      </c>
      <c r="F1095" s="9" t="str">
        <f t="shared" si="115"/>
        <v/>
      </c>
      <c r="H1095" s="11" t="str">
        <f t="shared" si="116"/>
        <v/>
      </c>
      <c r="I1095" s="9" t="str">
        <f t="shared" si="117"/>
        <v/>
      </c>
      <c r="J1095" s="10" t="str">
        <f t="shared" si="118"/>
        <v/>
      </c>
    </row>
    <row r="1096" spans="2:10" x14ac:dyDescent="0.25">
      <c r="B1096" s="8" t="str">
        <f>IF(COUNT($B$16:B1095)&lt;=24*$D$12,IF(DAY(B1095)=1,DATE(YEAR(B1095),MONTH(B1095),15),DATE(YEAR(B1095),MONTH(B1095)+1,1)),"")</f>
        <v/>
      </c>
      <c r="C1096" s="9" t="str">
        <f t="shared" si="112"/>
        <v/>
      </c>
      <c r="D1096" s="9" t="str">
        <f t="shared" si="113"/>
        <v/>
      </c>
      <c r="E1096" s="9" t="str">
        <f t="shared" si="114"/>
        <v/>
      </c>
      <c r="F1096" s="9" t="str">
        <f t="shared" si="115"/>
        <v/>
      </c>
      <c r="H1096" s="11" t="str">
        <f t="shared" si="116"/>
        <v/>
      </c>
      <c r="I1096" s="9" t="str">
        <f t="shared" si="117"/>
        <v/>
      </c>
      <c r="J1096" s="10" t="str">
        <f t="shared" si="118"/>
        <v/>
      </c>
    </row>
    <row r="1097" spans="2:10" x14ac:dyDescent="0.25">
      <c r="B1097" s="8" t="str">
        <f>IF(COUNT($B$16:B1096)&lt;=24*$D$12,IF(DAY(B1096)=1,DATE(YEAR(B1096),MONTH(B1096),15),DATE(YEAR(B1096),MONTH(B1096)+1,1)),"")</f>
        <v/>
      </c>
      <c r="C1097" s="9" t="str">
        <f t="shared" si="112"/>
        <v/>
      </c>
      <c r="D1097" s="9" t="str">
        <f t="shared" si="113"/>
        <v/>
      </c>
      <c r="E1097" s="9" t="str">
        <f t="shared" si="114"/>
        <v/>
      </c>
      <c r="F1097" s="9" t="str">
        <f t="shared" si="115"/>
        <v/>
      </c>
      <c r="H1097" s="11" t="str">
        <f t="shared" si="116"/>
        <v/>
      </c>
      <c r="I1097" s="9" t="str">
        <f t="shared" si="117"/>
        <v/>
      </c>
      <c r="J1097" s="10" t="str">
        <f t="shared" si="118"/>
        <v/>
      </c>
    </row>
    <row r="1098" spans="2:10" x14ac:dyDescent="0.25">
      <c r="B1098" s="8" t="str">
        <f>IF(COUNT($B$16:B1097)&lt;=24*$D$12,IF(DAY(B1097)=1,DATE(YEAR(B1097),MONTH(B1097),15),DATE(YEAR(B1097),MONTH(B1097)+1,1)),"")</f>
        <v/>
      </c>
      <c r="C1098" s="9" t="str">
        <f t="shared" si="112"/>
        <v/>
      </c>
      <c r="D1098" s="9" t="str">
        <f t="shared" si="113"/>
        <v/>
      </c>
      <c r="E1098" s="9" t="str">
        <f t="shared" si="114"/>
        <v/>
      </c>
      <c r="F1098" s="9" t="str">
        <f t="shared" si="115"/>
        <v/>
      </c>
      <c r="H1098" s="11" t="str">
        <f t="shared" si="116"/>
        <v/>
      </c>
      <c r="I1098" s="9" t="str">
        <f t="shared" si="117"/>
        <v/>
      </c>
      <c r="J1098" s="10" t="str">
        <f t="shared" si="118"/>
        <v/>
      </c>
    </row>
    <row r="1099" spans="2:10" x14ac:dyDescent="0.25">
      <c r="B1099" s="8" t="str">
        <f>IF(COUNT($B$16:B1098)&lt;=24*$D$12,IF(DAY(B1098)=1,DATE(YEAR(B1098),MONTH(B1098),15),DATE(YEAR(B1098),MONTH(B1098)+1,1)),"")</f>
        <v/>
      </c>
      <c r="C1099" s="9" t="str">
        <f t="shared" si="112"/>
        <v/>
      </c>
      <c r="D1099" s="9" t="str">
        <f t="shared" si="113"/>
        <v/>
      </c>
      <c r="E1099" s="9" t="str">
        <f t="shared" si="114"/>
        <v/>
      </c>
      <c r="F1099" s="9" t="str">
        <f t="shared" si="115"/>
        <v/>
      </c>
      <c r="H1099" s="11" t="str">
        <f t="shared" si="116"/>
        <v/>
      </c>
      <c r="I1099" s="9" t="str">
        <f t="shared" si="117"/>
        <v/>
      </c>
      <c r="J1099" s="10" t="str">
        <f t="shared" si="118"/>
        <v/>
      </c>
    </row>
    <row r="1100" spans="2:10" x14ac:dyDescent="0.25">
      <c r="B1100" s="8" t="str">
        <f>IF(COUNT($B$16:B1099)&lt;=24*$D$12,IF(DAY(B1099)=1,DATE(YEAR(B1099),MONTH(B1099),15),DATE(YEAR(B1099),MONTH(B1099)+1,1)),"")</f>
        <v/>
      </c>
      <c r="C1100" s="9" t="str">
        <f t="shared" si="112"/>
        <v/>
      </c>
      <c r="D1100" s="9" t="str">
        <f t="shared" si="113"/>
        <v/>
      </c>
      <c r="E1100" s="9" t="str">
        <f t="shared" si="114"/>
        <v/>
      </c>
      <c r="F1100" s="9" t="str">
        <f t="shared" si="115"/>
        <v/>
      </c>
      <c r="H1100" s="11" t="str">
        <f t="shared" si="116"/>
        <v/>
      </c>
      <c r="I1100" s="9" t="str">
        <f t="shared" si="117"/>
        <v/>
      </c>
      <c r="J1100" s="10" t="str">
        <f t="shared" si="118"/>
        <v/>
      </c>
    </row>
    <row r="1101" spans="2:10" x14ac:dyDescent="0.25">
      <c r="B1101" s="8" t="str">
        <f>IF(COUNT($B$16:B1100)&lt;=24*$D$12,IF(DAY(B1100)=1,DATE(YEAR(B1100),MONTH(B1100),15),DATE(YEAR(B1100),MONTH(B1100)+1,1)),"")</f>
        <v/>
      </c>
      <c r="C1101" s="9" t="str">
        <f t="shared" si="112"/>
        <v/>
      </c>
      <c r="D1101" s="9" t="str">
        <f t="shared" si="113"/>
        <v/>
      </c>
      <c r="E1101" s="9" t="str">
        <f t="shared" si="114"/>
        <v/>
      </c>
      <c r="F1101" s="9" t="str">
        <f t="shared" si="115"/>
        <v/>
      </c>
      <c r="H1101" s="11" t="str">
        <f t="shared" si="116"/>
        <v/>
      </c>
      <c r="I1101" s="9" t="str">
        <f t="shared" si="117"/>
        <v/>
      </c>
      <c r="J1101" s="10" t="str">
        <f t="shared" si="118"/>
        <v/>
      </c>
    </row>
    <row r="1102" spans="2:10" x14ac:dyDescent="0.25">
      <c r="B1102" s="8" t="str">
        <f>IF(COUNT($B$16:B1101)&lt;=24*$D$12,IF(DAY(B1101)=1,DATE(YEAR(B1101),MONTH(B1101),15),DATE(YEAR(B1101),MONTH(B1101)+1,1)),"")</f>
        <v/>
      </c>
      <c r="C1102" s="9" t="str">
        <f t="shared" si="112"/>
        <v/>
      </c>
      <c r="D1102" s="9" t="str">
        <f t="shared" si="113"/>
        <v/>
      </c>
      <c r="E1102" s="9" t="str">
        <f t="shared" si="114"/>
        <v/>
      </c>
      <c r="F1102" s="9" t="str">
        <f t="shared" si="115"/>
        <v/>
      </c>
      <c r="H1102" s="11" t="str">
        <f t="shared" si="116"/>
        <v/>
      </c>
      <c r="I1102" s="9" t="str">
        <f t="shared" si="117"/>
        <v/>
      </c>
      <c r="J1102" s="10" t="str">
        <f t="shared" si="118"/>
        <v/>
      </c>
    </row>
    <row r="1103" spans="2:10" x14ac:dyDescent="0.25">
      <c r="B1103" s="8" t="str">
        <f>IF(COUNT($B$16:B1102)&lt;=24*$D$12,IF(DAY(B1102)=1,DATE(YEAR(B1102),MONTH(B1102),15),DATE(YEAR(B1102),MONTH(B1102)+1,1)),"")</f>
        <v/>
      </c>
      <c r="C1103" s="9" t="str">
        <f t="shared" si="112"/>
        <v/>
      </c>
      <c r="D1103" s="9" t="str">
        <f t="shared" si="113"/>
        <v/>
      </c>
      <c r="E1103" s="9" t="str">
        <f t="shared" si="114"/>
        <v/>
      </c>
      <c r="F1103" s="9" t="str">
        <f t="shared" si="115"/>
        <v/>
      </c>
      <c r="H1103" s="11" t="str">
        <f t="shared" si="116"/>
        <v/>
      </c>
      <c r="I1103" s="9" t="str">
        <f t="shared" si="117"/>
        <v/>
      </c>
      <c r="J1103" s="10" t="str">
        <f t="shared" si="118"/>
        <v/>
      </c>
    </row>
    <row r="1104" spans="2:10" x14ac:dyDescent="0.25">
      <c r="B1104" s="8" t="str">
        <f>IF(COUNT($B$16:B1103)&lt;=24*$D$12,IF(DAY(B1103)=1,DATE(YEAR(B1103),MONTH(B1103),15),DATE(YEAR(B1103),MONTH(B1103)+1,1)),"")</f>
        <v/>
      </c>
      <c r="C1104" s="9" t="str">
        <f t="shared" si="112"/>
        <v/>
      </c>
      <c r="D1104" s="9" t="str">
        <f t="shared" si="113"/>
        <v/>
      </c>
      <c r="E1104" s="9" t="str">
        <f t="shared" si="114"/>
        <v/>
      </c>
      <c r="F1104" s="9" t="str">
        <f t="shared" si="115"/>
        <v/>
      </c>
      <c r="H1104" s="11" t="str">
        <f t="shared" si="116"/>
        <v/>
      </c>
      <c r="I1104" s="9" t="str">
        <f t="shared" si="117"/>
        <v/>
      </c>
      <c r="J1104" s="10" t="str">
        <f t="shared" si="118"/>
        <v/>
      </c>
    </row>
    <row r="1105" spans="2:10" x14ac:dyDescent="0.25">
      <c r="B1105" s="8" t="str">
        <f>IF(COUNT($B$16:B1104)&lt;=24*$D$12,IF(DAY(B1104)=1,DATE(YEAR(B1104),MONTH(B1104),15),DATE(YEAR(B1104),MONTH(B1104)+1,1)),"")</f>
        <v/>
      </c>
      <c r="C1105" s="9" t="str">
        <f t="shared" si="112"/>
        <v/>
      </c>
      <c r="D1105" s="9" t="str">
        <f t="shared" si="113"/>
        <v/>
      </c>
      <c r="E1105" s="9" t="str">
        <f t="shared" si="114"/>
        <v/>
      </c>
      <c r="F1105" s="9" t="str">
        <f t="shared" si="115"/>
        <v/>
      </c>
      <c r="H1105" s="11" t="str">
        <f t="shared" si="116"/>
        <v/>
      </c>
      <c r="I1105" s="9" t="str">
        <f t="shared" si="117"/>
        <v/>
      </c>
      <c r="J1105" s="10" t="str">
        <f t="shared" si="118"/>
        <v/>
      </c>
    </row>
    <row r="1106" spans="2:10" x14ac:dyDescent="0.25">
      <c r="B1106" s="8" t="str">
        <f>IF(COUNT($B$16:B1105)&lt;=24*$D$12,IF(DAY(B1105)=1,DATE(YEAR(B1105),MONTH(B1105),15),DATE(YEAR(B1105),MONTH(B1105)+1,1)),"")</f>
        <v/>
      </c>
      <c r="C1106" s="9" t="str">
        <f t="shared" ref="C1106:C1169" si="119">IF(B1106&lt;&gt;"",IF(AND(MONTH(B1106)=1,DAY(B1106)=1),VLOOKUP(DATE(YEAR(B1106)-1,12,15),$B:$C,2,FALSE)*(1+$D$9),C1105),"")</f>
        <v/>
      </c>
      <c r="D1106" s="9" t="str">
        <f t="shared" ref="D1106:D1169" si="120">IF(B1106&lt;&gt;"",(C1106*$D$7)/24,"")</f>
        <v/>
      </c>
      <c r="E1106" s="9" t="str">
        <f t="shared" ref="E1106:E1169" si="121">IF(B1106&lt;&gt;"",(C1106*$D$8)/24,"")</f>
        <v/>
      </c>
      <c r="F1106" s="9" t="str">
        <f t="shared" ref="F1106:F1169" si="122">IF(B1106&lt;&gt;"",IF(AND(MONTH(B1106)=1,DAY(B1106)=1),VLOOKUP(DATE(YEAR(B1106)-1,12,1),$B:$C,2,FALSE)*$D$8,0),"")</f>
        <v/>
      </c>
      <c r="H1106" s="11" t="str">
        <f t="shared" ref="H1106:H1169" si="123">IF(B1106&lt;&gt;"",H1105*(1+$D$10)^(1/24)+SUM(D1106:E1106),"")</f>
        <v/>
      </c>
      <c r="I1106" s="9" t="str">
        <f t="shared" ref="I1106:I1169" si="124">IF(B1106&lt;&gt;"",I1105*(1+$D$10)^(1/24)+IF(D1106&lt;&gt;"",D1106,0)+F1106,"")</f>
        <v/>
      </c>
      <c r="J1106" s="10" t="str">
        <f t="shared" ref="J1106:J1169" si="125">IF(B1106&lt;&gt;"",H1106-I1106,"")</f>
        <v/>
      </c>
    </row>
    <row r="1107" spans="2:10" x14ac:dyDescent="0.25">
      <c r="B1107" s="8" t="str">
        <f>IF(COUNT($B$16:B1106)&lt;=24*$D$12,IF(DAY(B1106)=1,DATE(YEAR(B1106),MONTH(B1106),15),DATE(YEAR(B1106),MONTH(B1106)+1,1)),"")</f>
        <v/>
      </c>
      <c r="C1107" s="9" t="str">
        <f t="shared" si="119"/>
        <v/>
      </c>
      <c r="D1107" s="9" t="str">
        <f t="shared" si="120"/>
        <v/>
      </c>
      <c r="E1107" s="9" t="str">
        <f t="shared" si="121"/>
        <v/>
      </c>
      <c r="F1107" s="9" t="str">
        <f t="shared" si="122"/>
        <v/>
      </c>
      <c r="H1107" s="11" t="str">
        <f t="shared" si="123"/>
        <v/>
      </c>
      <c r="I1107" s="9" t="str">
        <f t="shared" si="124"/>
        <v/>
      </c>
      <c r="J1107" s="10" t="str">
        <f t="shared" si="125"/>
        <v/>
      </c>
    </row>
    <row r="1108" spans="2:10" x14ac:dyDescent="0.25">
      <c r="B1108" s="8" t="str">
        <f>IF(COUNT($B$16:B1107)&lt;=24*$D$12,IF(DAY(B1107)=1,DATE(YEAR(B1107),MONTH(B1107),15),DATE(YEAR(B1107),MONTH(B1107)+1,1)),"")</f>
        <v/>
      </c>
      <c r="C1108" s="9" t="str">
        <f t="shared" si="119"/>
        <v/>
      </c>
      <c r="D1108" s="9" t="str">
        <f t="shared" si="120"/>
        <v/>
      </c>
      <c r="E1108" s="9" t="str">
        <f t="shared" si="121"/>
        <v/>
      </c>
      <c r="F1108" s="9" t="str">
        <f t="shared" si="122"/>
        <v/>
      </c>
      <c r="H1108" s="11" t="str">
        <f t="shared" si="123"/>
        <v/>
      </c>
      <c r="I1108" s="9" t="str">
        <f t="shared" si="124"/>
        <v/>
      </c>
      <c r="J1108" s="10" t="str">
        <f t="shared" si="125"/>
        <v/>
      </c>
    </row>
    <row r="1109" spans="2:10" x14ac:dyDescent="0.25">
      <c r="B1109" s="8" t="str">
        <f>IF(COUNT($B$16:B1108)&lt;=24*$D$12,IF(DAY(B1108)=1,DATE(YEAR(B1108),MONTH(B1108),15),DATE(YEAR(B1108),MONTH(B1108)+1,1)),"")</f>
        <v/>
      </c>
      <c r="C1109" s="9" t="str">
        <f t="shared" si="119"/>
        <v/>
      </c>
      <c r="D1109" s="9" t="str">
        <f t="shared" si="120"/>
        <v/>
      </c>
      <c r="E1109" s="9" t="str">
        <f t="shared" si="121"/>
        <v/>
      </c>
      <c r="F1109" s="9" t="str">
        <f t="shared" si="122"/>
        <v/>
      </c>
      <c r="H1109" s="11" t="str">
        <f t="shared" si="123"/>
        <v/>
      </c>
      <c r="I1109" s="9" t="str">
        <f t="shared" si="124"/>
        <v/>
      </c>
      <c r="J1109" s="10" t="str">
        <f t="shared" si="125"/>
        <v/>
      </c>
    </row>
    <row r="1110" spans="2:10" x14ac:dyDescent="0.25">
      <c r="B1110" s="8" t="str">
        <f>IF(COUNT($B$16:B1109)&lt;=24*$D$12,IF(DAY(B1109)=1,DATE(YEAR(B1109),MONTH(B1109),15),DATE(YEAR(B1109),MONTH(B1109)+1,1)),"")</f>
        <v/>
      </c>
      <c r="C1110" s="9" t="str">
        <f t="shared" si="119"/>
        <v/>
      </c>
      <c r="D1110" s="9" t="str">
        <f t="shared" si="120"/>
        <v/>
      </c>
      <c r="E1110" s="9" t="str">
        <f t="shared" si="121"/>
        <v/>
      </c>
      <c r="F1110" s="9" t="str">
        <f t="shared" si="122"/>
        <v/>
      </c>
      <c r="H1110" s="11" t="str">
        <f t="shared" si="123"/>
        <v/>
      </c>
      <c r="I1110" s="9" t="str">
        <f t="shared" si="124"/>
        <v/>
      </c>
      <c r="J1110" s="10" t="str">
        <f t="shared" si="125"/>
        <v/>
      </c>
    </row>
    <row r="1111" spans="2:10" x14ac:dyDescent="0.25">
      <c r="B1111" s="8" t="str">
        <f>IF(COUNT($B$16:B1110)&lt;=24*$D$12,IF(DAY(B1110)=1,DATE(YEAR(B1110),MONTH(B1110),15),DATE(YEAR(B1110),MONTH(B1110)+1,1)),"")</f>
        <v/>
      </c>
      <c r="C1111" s="9" t="str">
        <f t="shared" si="119"/>
        <v/>
      </c>
      <c r="D1111" s="9" t="str">
        <f t="shared" si="120"/>
        <v/>
      </c>
      <c r="E1111" s="9" t="str">
        <f t="shared" si="121"/>
        <v/>
      </c>
      <c r="F1111" s="9" t="str">
        <f t="shared" si="122"/>
        <v/>
      </c>
      <c r="H1111" s="11" t="str">
        <f t="shared" si="123"/>
        <v/>
      </c>
      <c r="I1111" s="9" t="str">
        <f t="shared" si="124"/>
        <v/>
      </c>
      <c r="J1111" s="10" t="str">
        <f t="shared" si="125"/>
        <v/>
      </c>
    </row>
    <row r="1112" spans="2:10" x14ac:dyDescent="0.25">
      <c r="B1112" s="8" t="str">
        <f>IF(COUNT($B$16:B1111)&lt;=24*$D$12,IF(DAY(B1111)=1,DATE(YEAR(B1111),MONTH(B1111),15),DATE(YEAR(B1111),MONTH(B1111)+1,1)),"")</f>
        <v/>
      </c>
      <c r="C1112" s="9" t="str">
        <f t="shared" si="119"/>
        <v/>
      </c>
      <c r="D1112" s="9" t="str">
        <f t="shared" si="120"/>
        <v/>
      </c>
      <c r="E1112" s="9" t="str">
        <f t="shared" si="121"/>
        <v/>
      </c>
      <c r="F1112" s="9" t="str">
        <f t="shared" si="122"/>
        <v/>
      </c>
      <c r="H1112" s="11" t="str">
        <f t="shared" si="123"/>
        <v/>
      </c>
      <c r="I1112" s="9" t="str">
        <f t="shared" si="124"/>
        <v/>
      </c>
      <c r="J1112" s="10" t="str">
        <f t="shared" si="125"/>
        <v/>
      </c>
    </row>
    <row r="1113" spans="2:10" x14ac:dyDescent="0.25">
      <c r="B1113" s="8" t="str">
        <f>IF(COUNT($B$16:B1112)&lt;=24*$D$12,IF(DAY(B1112)=1,DATE(YEAR(B1112),MONTH(B1112),15),DATE(YEAR(B1112),MONTH(B1112)+1,1)),"")</f>
        <v/>
      </c>
      <c r="C1113" s="9" t="str">
        <f t="shared" si="119"/>
        <v/>
      </c>
      <c r="D1113" s="9" t="str">
        <f t="shared" si="120"/>
        <v/>
      </c>
      <c r="E1113" s="9" t="str">
        <f t="shared" si="121"/>
        <v/>
      </c>
      <c r="F1113" s="9" t="str">
        <f t="shared" si="122"/>
        <v/>
      </c>
      <c r="H1113" s="11" t="str">
        <f t="shared" si="123"/>
        <v/>
      </c>
      <c r="I1113" s="9" t="str">
        <f t="shared" si="124"/>
        <v/>
      </c>
      <c r="J1113" s="10" t="str">
        <f t="shared" si="125"/>
        <v/>
      </c>
    </row>
    <row r="1114" spans="2:10" x14ac:dyDescent="0.25">
      <c r="B1114" s="8" t="str">
        <f>IF(COUNT($B$16:B1113)&lt;=24*$D$12,IF(DAY(B1113)=1,DATE(YEAR(B1113),MONTH(B1113),15),DATE(YEAR(B1113),MONTH(B1113)+1,1)),"")</f>
        <v/>
      </c>
      <c r="C1114" s="9" t="str">
        <f t="shared" si="119"/>
        <v/>
      </c>
      <c r="D1114" s="9" t="str">
        <f t="shared" si="120"/>
        <v/>
      </c>
      <c r="E1114" s="9" t="str">
        <f t="shared" si="121"/>
        <v/>
      </c>
      <c r="F1114" s="9" t="str">
        <f t="shared" si="122"/>
        <v/>
      </c>
      <c r="H1114" s="11" t="str">
        <f t="shared" si="123"/>
        <v/>
      </c>
      <c r="I1114" s="9" t="str">
        <f t="shared" si="124"/>
        <v/>
      </c>
      <c r="J1114" s="10" t="str">
        <f t="shared" si="125"/>
        <v/>
      </c>
    </row>
    <row r="1115" spans="2:10" x14ac:dyDescent="0.25">
      <c r="B1115" s="8" t="str">
        <f>IF(COUNT($B$16:B1114)&lt;=24*$D$12,IF(DAY(B1114)=1,DATE(YEAR(B1114),MONTH(B1114),15),DATE(YEAR(B1114),MONTH(B1114)+1,1)),"")</f>
        <v/>
      </c>
      <c r="C1115" s="9" t="str">
        <f t="shared" si="119"/>
        <v/>
      </c>
      <c r="D1115" s="9" t="str">
        <f t="shared" si="120"/>
        <v/>
      </c>
      <c r="E1115" s="9" t="str">
        <f t="shared" si="121"/>
        <v/>
      </c>
      <c r="F1115" s="9" t="str">
        <f t="shared" si="122"/>
        <v/>
      </c>
      <c r="H1115" s="11" t="str">
        <f t="shared" si="123"/>
        <v/>
      </c>
      <c r="I1115" s="9" t="str">
        <f t="shared" si="124"/>
        <v/>
      </c>
      <c r="J1115" s="10" t="str">
        <f t="shared" si="125"/>
        <v/>
      </c>
    </row>
    <row r="1116" spans="2:10" x14ac:dyDescent="0.25">
      <c r="B1116" s="8" t="str">
        <f>IF(COUNT($B$16:B1115)&lt;=24*$D$12,IF(DAY(B1115)=1,DATE(YEAR(B1115),MONTH(B1115),15),DATE(YEAR(B1115),MONTH(B1115)+1,1)),"")</f>
        <v/>
      </c>
      <c r="C1116" s="9" t="str">
        <f t="shared" si="119"/>
        <v/>
      </c>
      <c r="D1116" s="9" t="str">
        <f t="shared" si="120"/>
        <v/>
      </c>
      <c r="E1116" s="9" t="str">
        <f t="shared" si="121"/>
        <v/>
      </c>
      <c r="F1116" s="9" t="str">
        <f t="shared" si="122"/>
        <v/>
      </c>
      <c r="H1116" s="11" t="str">
        <f t="shared" si="123"/>
        <v/>
      </c>
      <c r="I1116" s="9" t="str">
        <f t="shared" si="124"/>
        <v/>
      </c>
      <c r="J1116" s="10" t="str">
        <f t="shared" si="125"/>
        <v/>
      </c>
    </row>
    <row r="1117" spans="2:10" x14ac:dyDescent="0.25">
      <c r="B1117" s="8" t="str">
        <f>IF(COUNT($B$16:B1116)&lt;=24*$D$12,IF(DAY(B1116)=1,DATE(YEAR(B1116),MONTH(B1116),15),DATE(YEAR(B1116),MONTH(B1116)+1,1)),"")</f>
        <v/>
      </c>
      <c r="C1117" s="9" t="str">
        <f t="shared" si="119"/>
        <v/>
      </c>
      <c r="D1117" s="9" t="str">
        <f t="shared" si="120"/>
        <v/>
      </c>
      <c r="E1117" s="9" t="str">
        <f t="shared" si="121"/>
        <v/>
      </c>
      <c r="F1117" s="9" t="str">
        <f t="shared" si="122"/>
        <v/>
      </c>
      <c r="H1117" s="11" t="str">
        <f t="shared" si="123"/>
        <v/>
      </c>
      <c r="I1117" s="9" t="str">
        <f t="shared" si="124"/>
        <v/>
      </c>
      <c r="J1117" s="10" t="str">
        <f t="shared" si="125"/>
        <v/>
      </c>
    </row>
    <row r="1118" spans="2:10" x14ac:dyDescent="0.25">
      <c r="B1118" s="8" t="str">
        <f>IF(COUNT($B$16:B1117)&lt;=24*$D$12,IF(DAY(B1117)=1,DATE(YEAR(B1117),MONTH(B1117),15),DATE(YEAR(B1117),MONTH(B1117)+1,1)),"")</f>
        <v/>
      </c>
      <c r="C1118" s="9" t="str">
        <f t="shared" si="119"/>
        <v/>
      </c>
      <c r="D1118" s="9" t="str">
        <f t="shared" si="120"/>
        <v/>
      </c>
      <c r="E1118" s="9" t="str">
        <f t="shared" si="121"/>
        <v/>
      </c>
      <c r="F1118" s="9" t="str">
        <f t="shared" si="122"/>
        <v/>
      </c>
      <c r="H1118" s="11" t="str">
        <f t="shared" si="123"/>
        <v/>
      </c>
      <c r="I1118" s="9" t="str">
        <f t="shared" si="124"/>
        <v/>
      </c>
      <c r="J1118" s="10" t="str">
        <f t="shared" si="125"/>
        <v/>
      </c>
    </row>
    <row r="1119" spans="2:10" x14ac:dyDescent="0.25">
      <c r="B1119" s="8" t="str">
        <f>IF(COUNT($B$16:B1118)&lt;=24*$D$12,IF(DAY(B1118)=1,DATE(YEAR(B1118),MONTH(B1118),15),DATE(YEAR(B1118),MONTH(B1118)+1,1)),"")</f>
        <v/>
      </c>
      <c r="C1119" s="9" t="str">
        <f t="shared" si="119"/>
        <v/>
      </c>
      <c r="D1119" s="9" t="str">
        <f t="shared" si="120"/>
        <v/>
      </c>
      <c r="E1119" s="9" t="str">
        <f t="shared" si="121"/>
        <v/>
      </c>
      <c r="F1119" s="9" t="str">
        <f t="shared" si="122"/>
        <v/>
      </c>
      <c r="H1119" s="11" t="str">
        <f t="shared" si="123"/>
        <v/>
      </c>
      <c r="I1119" s="9" t="str">
        <f t="shared" si="124"/>
        <v/>
      </c>
      <c r="J1119" s="10" t="str">
        <f t="shared" si="125"/>
        <v/>
      </c>
    </row>
    <row r="1120" spans="2:10" x14ac:dyDescent="0.25">
      <c r="B1120" s="8" t="str">
        <f>IF(COUNT($B$16:B1119)&lt;=24*$D$12,IF(DAY(B1119)=1,DATE(YEAR(B1119),MONTH(B1119),15),DATE(YEAR(B1119),MONTH(B1119)+1,1)),"")</f>
        <v/>
      </c>
      <c r="C1120" s="9" t="str">
        <f t="shared" si="119"/>
        <v/>
      </c>
      <c r="D1120" s="9" t="str">
        <f t="shared" si="120"/>
        <v/>
      </c>
      <c r="E1120" s="9" t="str">
        <f t="shared" si="121"/>
        <v/>
      </c>
      <c r="F1120" s="9" t="str">
        <f t="shared" si="122"/>
        <v/>
      </c>
      <c r="H1120" s="11" t="str">
        <f t="shared" si="123"/>
        <v/>
      </c>
      <c r="I1120" s="9" t="str">
        <f t="shared" si="124"/>
        <v/>
      </c>
      <c r="J1120" s="10" t="str">
        <f t="shared" si="125"/>
        <v/>
      </c>
    </row>
    <row r="1121" spans="2:10" x14ac:dyDescent="0.25">
      <c r="B1121" s="8" t="str">
        <f>IF(COUNT($B$16:B1120)&lt;=24*$D$12,IF(DAY(B1120)=1,DATE(YEAR(B1120),MONTH(B1120),15),DATE(YEAR(B1120),MONTH(B1120)+1,1)),"")</f>
        <v/>
      </c>
      <c r="C1121" s="9" t="str">
        <f t="shared" si="119"/>
        <v/>
      </c>
      <c r="D1121" s="9" t="str">
        <f t="shared" si="120"/>
        <v/>
      </c>
      <c r="E1121" s="9" t="str">
        <f t="shared" si="121"/>
        <v/>
      </c>
      <c r="F1121" s="9" t="str">
        <f t="shared" si="122"/>
        <v/>
      </c>
      <c r="H1121" s="11" t="str">
        <f t="shared" si="123"/>
        <v/>
      </c>
      <c r="I1121" s="9" t="str">
        <f t="shared" si="124"/>
        <v/>
      </c>
      <c r="J1121" s="10" t="str">
        <f t="shared" si="125"/>
        <v/>
      </c>
    </row>
    <row r="1122" spans="2:10" x14ac:dyDescent="0.25">
      <c r="B1122" s="8" t="str">
        <f>IF(COUNT($B$16:B1121)&lt;=24*$D$12,IF(DAY(B1121)=1,DATE(YEAR(B1121),MONTH(B1121),15),DATE(YEAR(B1121),MONTH(B1121)+1,1)),"")</f>
        <v/>
      </c>
      <c r="C1122" s="9" t="str">
        <f t="shared" si="119"/>
        <v/>
      </c>
      <c r="D1122" s="9" t="str">
        <f t="shared" si="120"/>
        <v/>
      </c>
      <c r="E1122" s="9" t="str">
        <f t="shared" si="121"/>
        <v/>
      </c>
      <c r="F1122" s="9" t="str">
        <f t="shared" si="122"/>
        <v/>
      </c>
      <c r="H1122" s="11" t="str">
        <f t="shared" si="123"/>
        <v/>
      </c>
      <c r="I1122" s="9" t="str">
        <f t="shared" si="124"/>
        <v/>
      </c>
      <c r="J1122" s="10" t="str">
        <f t="shared" si="125"/>
        <v/>
      </c>
    </row>
    <row r="1123" spans="2:10" x14ac:dyDescent="0.25">
      <c r="B1123" s="8" t="str">
        <f>IF(COUNT($B$16:B1122)&lt;=24*$D$12,IF(DAY(B1122)=1,DATE(YEAR(B1122),MONTH(B1122),15),DATE(YEAR(B1122),MONTH(B1122)+1,1)),"")</f>
        <v/>
      </c>
      <c r="C1123" s="9" t="str">
        <f t="shared" si="119"/>
        <v/>
      </c>
      <c r="D1123" s="9" t="str">
        <f t="shared" si="120"/>
        <v/>
      </c>
      <c r="E1123" s="9" t="str">
        <f t="shared" si="121"/>
        <v/>
      </c>
      <c r="F1123" s="9" t="str">
        <f t="shared" si="122"/>
        <v/>
      </c>
      <c r="H1123" s="11" t="str">
        <f t="shared" si="123"/>
        <v/>
      </c>
      <c r="I1123" s="9" t="str">
        <f t="shared" si="124"/>
        <v/>
      </c>
      <c r="J1123" s="10" t="str">
        <f t="shared" si="125"/>
        <v/>
      </c>
    </row>
    <row r="1124" spans="2:10" x14ac:dyDescent="0.25">
      <c r="B1124" s="8" t="str">
        <f>IF(COUNT($B$16:B1123)&lt;=24*$D$12,IF(DAY(B1123)=1,DATE(YEAR(B1123),MONTH(B1123),15),DATE(YEAR(B1123),MONTH(B1123)+1,1)),"")</f>
        <v/>
      </c>
      <c r="C1124" s="9" t="str">
        <f t="shared" si="119"/>
        <v/>
      </c>
      <c r="D1124" s="9" t="str">
        <f t="shared" si="120"/>
        <v/>
      </c>
      <c r="E1124" s="9" t="str">
        <f t="shared" si="121"/>
        <v/>
      </c>
      <c r="F1124" s="9" t="str">
        <f t="shared" si="122"/>
        <v/>
      </c>
      <c r="H1124" s="11" t="str">
        <f t="shared" si="123"/>
        <v/>
      </c>
      <c r="I1124" s="9" t="str">
        <f t="shared" si="124"/>
        <v/>
      </c>
      <c r="J1124" s="10" t="str">
        <f t="shared" si="125"/>
        <v/>
      </c>
    </row>
    <row r="1125" spans="2:10" x14ac:dyDescent="0.25">
      <c r="B1125" s="8" t="str">
        <f>IF(COUNT($B$16:B1124)&lt;=24*$D$12,IF(DAY(B1124)=1,DATE(YEAR(B1124),MONTH(B1124),15),DATE(YEAR(B1124),MONTH(B1124)+1,1)),"")</f>
        <v/>
      </c>
      <c r="C1125" s="9" t="str">
        <f t="shared" si="119"/>
        <v/>
      </c>
      <c r="D1125" s="9" t="str">
        <f t="shared" si="120"/>
        <v/>
      </c>
      <c r="E1125" s="9" t="str">
        <f t="shared" si="121"/>
        <v/>
      </c>
      <c r="F1125" s="9" t="str">
        <f t="shared" si="122"/>
        <v/>
      </c>
      <c r="H1125" s="11" t="str">
        <f t="shared" si="123"/>
        <v/>
      </c>
      <c r="I1125" s="9" t="str">
        <f t="shared" si="124"/>
        <v/>
      </c>
      <c r="J1125" s="10" t="str">
        <f t="shared" si="125"/>
        <v/>
      </c>
    </row>
    <row r="1126" spans="2:10" x14ac:dyDescent="0.25">
      <c r="B1126" s="8" t="str">
        <f>IF(COUNT($B$16:B1125)&lt;=24*$D$12,IF(DAY(B1125)=1,DATE(YEAR(B1125),MONTH(B1125),15),DATE(YEAR(B1125),MONTH(B1125)+1,1)),"")</f>
        <v/>
      </c>
      <c r="C1126" s="9" t="str">
        <f t="shared" si="119"/>
        <v/>
      </c>
      <c r="D1126" s="9" t="str">
        <f t="shared" si="120"/>
        <v/>
      </c>
      <c r="E1126" s="9" t="str">
        <f t="shared" si="121"/>
        <v/>
      </c>
      <c r="F1126" s="9" t="str">
        <f t="shared" si="122"/>
        <v/>
      </c>
      <c r="H1126" s="11" t="str">
        <f t="shared" si="123"/>
        <v/>
      </c>
      <c r="I1126" s="9" t="str">
        <f t="shared" si="124"/>
        <v/>
      </c>
      <c r="J1126" s="10" t="str">
        <f t="shared" si="125"/>
        <v/>
      </c>
    </row>
    <row r="1127" spans="2:10" x14ac:dyDescent="0.25">
      <c r="B1127" s="8" t="str">
        <f>IF(COUNT($B$16:B1126)&lt;=24*$D$12,IF(DAY(B1126)=1,DATE(YEAR(B1126),MONTH(B1126),15),DATE(YEAR(B1126),MONTH(B1126)+1,1)),"")</f>
        <v/>
      </c>
      <c r="C1127" s="9" t="str">
        <f t="shared" si="119"/>
        <v/>
      </c>
      <c r="D1127" s="9" t="str">
        <f t="shared" si="120"/>
        <v/>
      </c>
      <c r="E1127" s="9" t="str">
        <f t="shared" si="121"/>
        <v/>
      </c>
      <c r="F1127" s="9" t="str">
        <f t="shared" si="122"/>
        <v/>
      </c>
      <c r="H1127" s="11" t="str">
        <f t="shared" si="123"/>
        <v/>
      </c>
      <c r="I1127" s="9" t="str">
        <f t="shared" si="124"/>
        <v/>
      </c>
      <c r="J1127" s="10" t="str">
        <f t="shared" si="125"/>
        <v/>
      </c>
    </row>
    <row r="1128" spans="2:10" x14ac:dyDescent="0.25">
      <c r="B1128" s="8" t="str">
        <f>IF(COUNT($B$16:B1127)&lt;=24*$D$12,IF(DAY(B1127)=1,DATE(YEAR(B1127),MONTH(B1127),15),DATE(YEAR(B1127),MONTH(B1127)+1,1)),"")</f>
        <v/>
      </c>
      <c r="C1128" s="9" t="str">
        <f t="shared" si="119"/>
        <v/>
      </c>
      <c r="D1128" s="9" t="str">
        <f t="shared" si="120"/>
        <v/>
      </c>
      <c r="E1128" s="9" t="str">
        <f t="shared" si="121"/>
        <v/>
      </c>
      <c r="F1128" s="9" t="str">
        <f t="shared" si="122"/>
        <v/>
      </c>
      <c r="H1128" s="11" t="str">
        <f t="shared" si="123"/>
        <v/>
      </c>
      <c r="I1128" s="9" t="str">
        <f t="shared" si="124"/>
        <v/>
      </c>
      <c r="J1128" s="10" t="str">
        <f t="shared" si="125"/>
        <v/>
      </c>
    </row>
    <row r="1129" spans="2:10" x14ac:dyDescent="0.25">
      <c r="B1129" s="8" t="str">
        <f>IF(COUNT($B$16:B1128)&lt;=24*$D$12,IF(DAY(B1128)=1,DATE(YEAR(B1128),MONTH(B1128),15),DATE(YEAR(B1128),MONTH(B1128)+1,1)),"")</f>
        <v/>
      </c>
      <c r="C1129" s="9" t="str">
        <f t="shared" si="119"/>
        <v/>
      </c>
      <c r="D1129" s="9" t="str">
        <f t="shared" si="120"/>
        <v/>
      </c>
      <c r="E1129" s="9" t="str">
        <f t="shared" si="121"/>
        <v/>
      </c>
      <c r="F1129" s="9" t="str">
        <f t="shared" si="122"/>
        <v/>
      </c>
      <c r="H1129" s="11" t="str">
        <f t="shared" si="123"/>
        <v/>
      </c>
      <c r="I1129" s="9" t="str">
        <f t="shared" si="124"/>
        <v/>
      </c>
      <c r="J1129" s="10" t="str">
        <f t="shared" si="125"/>
        <v/>
      </c>
    </row>
    <row r="1130" spans="2:10" x14ac:dyDescent="0.25">
      <c r="B1130" s="8" t="str">
        <f>IF(COUNT($B$16:B1129)&lt;=24*$D$12,IF(DAY(B1129)=1,DATE(YEAR(B1129),MONTH(B1129),15),DATE(YEAR(B1129),MONTH(B1129)+1,1)),"")</f>
        <v/>
      </c>
      <c r="C1130" s="9" t="str">
        <f t="shared" si="119"/>
        <v/>
      </c>
      <c r="D1130" s="9" t="str">
        <f t="shared" si="120"/>
        <v/>
      </c>
      <c r="E1130" s="9" t="str">
        <f t="shared" si="121"/>
        <v/>
      </c>
      <c r="F1130" s="9" t="str">
        <f t="shared" si="122"/>
        <v/>
      </c>
      <c r="H1130" s="11" t="str">
        <f t="shared" si="123"/>
        <v/>
      </c>
      <c r="I1130" s="9" t="str">
        <f t="shared" si="124"/>
        <v/>
      </c>
      <c r="J1130" s="10" t="str">
        <f t="shared" si="125"/>
        <v/>
      </c>
    </row>
    <row r="1131" spans="2:10" x14ac:dyDescent="0.25">
      <c r="B1131" s="8" t="str">
        <f>IF(COUNT($B$16:B1130)&lt;=24*$D$12,IF(DAY(B1130)=1,DATE(YEAR(B1130),MONTH(B1130),15),DATE(YEAR(B1130),MONTH(B1130)+1,1)),"")</f>
        <v/>
      </c>
      <c r="C1131" s="9" t="str">
        <f t="shared" si="119"/>
        <v/>
      </c>
      <c r="D1131" s="9" t="str">
        <f t="shared" si="120"/>
        <v/>
      </c>
      <c r="E1131" s="9" t="str">
        <f t="shared" si="121"/>
        <v/>
      </c>
      <c r="F1131" s="9" t="str">
        <f t="shared" si="122"/>
        <v/>
      </c>
      <c r="H1131" s="11" t="str">
        <f t="shared" si="123"/>
        <v/>
      </c>
      <c r="I1131" s="9" t="str">
        <f t="shared" si="124"/>
        <v/>
      </c>
      <c r="J1131" s="10" t="str">
        <f t="shared" si="125"/>
        <v/>
      </c>
    </row>
    <row r="1132" spans="2:10" x14ac:dyDescent="0.25">
      <c r="B1132" s="8" t="str">
        <f>IF(COUNT($B$16:B1131)&lt;=24*$D$12,IF(DAY(B1131)=1,DATE(YEAR(B1131),MONTH(B1131),15),DATE(YEAR(B1131),MONTH(B1131)+1,1)),"")</f>
        <v/>
      </c>
      <c r="C1132" s="9" t="str">
        <f t="shared" si="119"/>
        <v/>
      </c>
      <c r="D1132" s="9" t="str">
        <f t="shared" si="120"/>
        <v/>
      </c>
      <c r="E1132" s="9" t="str">
        <f t="shared" si="121"/>
        <v/>
      </c>
      <c r="F1132" s="9" t="str">
        <f t="shared" si="122"/>
        <v/>
      </c>
      <c r="H1132" s="11" t="str">
        <f t="shared" si="123"/>
        <v/>
      </c>
      <c r="I1132" s="9" t="str">
        <f t="shared" si="124"/>
        <v/>
      </c>
      <c r="J1132" s="10" t="str">
        <f t="shared" si="125"/>
        <v/>
      </c>
    </row>
    <row r="1133" spans="2:10" x14ac:dyDescent="0.25">
      <c r="B1133" s="8" t="str">
        <f>IF(COUNT($B$16:B1132)&lt;=24*$D$12,IF(DAY(B1132)=1,DATE(YEAR(B1132),MONTH(B1132),15),DATE(YEAR(B1132),MONTH(B1132)+1,1)),"")</f>
        <v/>
      </c>
      <c r="C1133" s="9" t="str">
        <f t="shared" si="119"/>
        <v/>
      </c>
      <c r="D1133" s="9" t="str">
        <f t="shared" si="120"/>
        <v/>
      </c>
      <c r="E1133" s="9" t="str">
        <f t="shared" si="121"/>
        <v/>
      </c>
      <c r="F1133" s="9" t="str">
        <f t="shared" si="122"/>
        <v/>
      </c>
      <c r="H1133" s="11" t="str">
        <f t="shared" si="123"/>
        <v/>
      </c>
      <c r="I1133" s="9" t="str">
        <f t="shared" si="124"/>
        <v/>
      </c>
      <c r="J1133" s="10" t="str">
        <f t="shared" si="125"/>
        <v/>
      </c>
    </row>
    <row r="1134" spans="2:10" x14ac:dyDescent="0.25">
      <c r="B1134" s="8" t="str">
        <f>IF(COUNT($B$16:B1133)&lt;=24*$D$12,IF(DAY(B1133)=1,DATE(YEAR(B1133),MONTH(B1133),15),DATE(YEAR(B1133),MONTH(B1133)+1,1)),"")</f>
        <v/>
      </c>
      <c r="C1134" s="9" t="str">
        <f t="shared" si="119"/>
        <v/>
      </c>
      <c r="D1134" s="9" t="str">
        <f t="shared" si="120"/>
        <v/>
      </c>
      <c r="E1134" s="9" t="str">
        <f t="shared" si="121"/>
        <v/>
      </c>
      <c r="F1134" s="9" t="str">
        <f t="shared" si="122"/>
        <v/>
      </c>
      <c r="H1134" s="11" t="str">
        <f t="shared" si="123"/>
        <v/>
      </c>
      <c r="I1134" s="9" t="str">
        <f t="shared" si="124"/>
        <v/>
      </c>
      <c r="J1134" s="10" t="str">
        <f t="shared" si="125"/>
        <v/>
      </c>
    </row>
    <row r="1135" spans="2:10" x14ac:dyDescent="0.25">
      <c r="B1135" s="8" t="str">
        <f>IF(COUNT($B$16:B1134)&lt;=24*$D$12,IF(DAY(B1134)=1,DATE(YEAR(B1134),MONTH(B1134),15),DATE(YEAR(B1134),MONTH(B1134)+1,1)),"")</f>
        <v/>
      </c>
      <c r="C1135" s="9" t="str">
        <f t="shared" si="119"/>
        <v/>
      </c>
      <c r="D1135" s="9" t="str">
        <f t="shared" si="120"/>
        <v/>
      </c>
      <c r="E1135" s="9" t="str">
        <f t="shared" si="121"/>
        <v/>
      </c>
      <c r="F1135" s="9" t="str">
        <f t="shared" si="122"/>
        <v/>
      </c>
      <c r="H1135" s="11" t="str">
        <f t="shared" si="123"/>
        <v/>
      </c>
      <c r="I1135" s="9" t="str">
        <f t="shared" si="124"/>
        <v/>
      </c>
      <c r="J1135" s="10" t="str">
        <f t="shared" si="125"/>
        <v/>
      </c>
    </row>
    <row r="1136" spans="2:10" x14ac:dyDescent="0.25">
      <c r="B1136" s="8" t="str">
        <f>IF(COUNT($B$16:B1135)&lt;=24*$D$12,IF(DAY(B1135)=1,DATE(YEAR(B1135),MONTH(B1135),15),DATE(YEAR(B1135),MONTH(B1135)+1,1)),"")</f>
        <v/>
      </c>
      <c r="C1136" s="9" t="str">
        <f t="shared" si="119"/>
        <v/>
      </c>
      <c r="D1136" s="9" t="str">
        <f t="shared" si="120"/>
        <v/>
      </c>
      <c r="E1136" s="9" t="str">
        <f t="shared" si="121"/>
        <v/>
      </c>
      <c r="F1136" s="9" t="str">
        <f t="shared" si="122"/>
        <v/>
      </c>
      <c r="H1136" s="11" t="str">
        <f t="shared" si="123"/>
        <v/>
      </c>
      <c r="I1136" s="9" t="str">
        <f t="shared" si="124"/>
        <v/>
      </c>
      <c r="J1136" s="10" t="str">
        <f t="shared" si="125"/>
        <v/>
      </c>
    </row>
    <row r="1137" spans="2:10" x14ac:dyDescent="0.25">
      <c r="B1137" s="8" t="str">
        <f>IF(COUNT($B$16:B1136)&lt;=24*$D$12,IF(DAY(B1136)=1,DATE(YEAR(B1136),MONTH(B1136),15),DATE(YEAR(B1136),MONTH(B1136)+1,1)),"")</f>
        <v/>
      </c>
      <c r="C1137" s="9" t="str">
        <f t="shared" si="119"/>
        <v/>
      </c>
      <c r="D1137" s="9" t="str">
        <f t="shared" si="120"/>
        <v/>
      </c>
      <c r="E1137" s="9" t="str">
        <f t="shared" si="121"/>
        <v/>
      </c>
      <c r="F1137" s="9" t="str">
        <f t="shared" si="122"/>
        <v/>
      </c>
      <c r="H1137" s="11" t="str">
        <f t="shared" si="123"/>
        <v/>
      </c>
      <c r="I1137" s="9" t="str">
        <f t="shared" si="124"/>
        <v/>
      </c>
      <c r="J1137" s="10" t="str">
        <f t="shared" si="125"/>
        <v/>
      </c>
    </row>
    <row r="1138" spans="2:10" x14ac:dyDescent="0.25">
      <c r="B1138" s="8" t="str">
        <f>IF(COUNT($B$16:B1137)&lt;=24*$D$12,IF(DAY(B1137)=1,DATE(YEAR(B1137),MONTH(B1137),15),DATE(YEAR(B1137),MONTH(B1137)+1,1)),"")</f>
        <v/>
      </c>
      <c r="C1138" s="9" t="str">
        <f t="shared" si="119"/>
        <v/>
      </c>
      <c r="D1138" s="9" t="str">
        <f t="shared" si="120"/>
        <v/>
      </c>
      <c r="E1138" s="9" t="str">
        <f t="shared" si="121"/>
        <v/>
      </c>
      <c r="F1138" s="9" t="str">
        <f t="shared" si="122"/>
        <v/>
      </c>
      <c r="H1138" s="11" t="str">
        <f t="shared" si="123"/>
        <v/>
      </c>
      <c r="I1138" s="9" t="str">
        <f t="shared" si="124"/>
        <v/>
      </c>
      <c r="J1138" s="10" t="str">
        <f t="shared" si="125"/>
        <v/>
      </c>
    </row>
    <row r="1139" spans="2:10" x14ac:dyDescent="0.25">
      <c r="B1139" s="8" t="str">
        <f>IF(COUNT($B$16:B1138)&lt;=24*$D$12,IF(DAY(B1138)=1,DATE(YEAR(B1138),MONTH(B1138),15),DATE(YEAR(B1138),MONTH(B1138)+1,1)),"")</f>
        <v/>
      </c>
      <c r="C1139" s="9" t="str">
        <f t="shared" si="119"/>
        <v/>
      </c>
      <c r="D1139" s="9" t="str">
        <f t="shared" si="120"/>
        <v/>
      </c>
      <c r="E1139" s="9" t="str">
        <f t="shared" si="121"/>
        <v/>
      </c>
      <c r="F1139" s="9" t="str">
        <f t="shared" si="122"/>
        <v/>
      </c>
      <c r="H1139" s="11" t="str">
        <f t="shared" si="123"/>
        <v/>
      </c>
      <c r="I1139" s="9" t="str">
        <f t="shared" si="124"/>
        <v/>
      </c>
      <c r="J1139" s="10" t="str">
        <f t="shared" si="125"/>
        <v/>
      </c>
    </row>
    <row r="1140" spans="2:10" x14ac:dyDescent="0.25">
      <c r="B1140" s="8" t="str">
        <f>IF(COUNT($B$16:B1139)&lt;=24*$D$12,IF(DAY(B1139)=1,DATE(YEAR(B1139),MONTH(B1139),15),DATE(YEAR(B1139),MONTH(B1139)+1,1)),"")</f>
        <v/>
      </c>
      <c r="C1140" s="9" t="str">
        <f t="shared" si="119"/>
        <v/>
      </c>
      <c r="D1140" s="9" t="str">
        <f t="shared" si="120"/>
        <v/>
      </c>
      <c r="E1140" s="9" t="str">
        <f t="shared" si="121"/>
        <v/>
      </c>
      <c r="F1140" s="9" t="str">
        <f t="shared" si="122"/>
        <v/>
      </c>
      <c r="H1140" s="11" t="str">
        <f t="shared" si="123"/>
        <v/>
      </c>
      <c r="I1140" s="9" t="str">
        <f t="shared" si="124"/>
        <v/>
      </c>
      <c r="J1140" s="10" t="str">
        <f t="shared" si="125"/>
        <v/>
      </c>
    </row>
    <row r="1141" spans="2:10" x14ac:dyDescent="0.25">
      <c r="B1141" s="8" t="str">
        <f>IF(COUNT($B$16:B1140)&lt;=24*$D$12,IF(DAY(B1140)=1,DATE(YEAR(B1140),MONTH(B1140),15),DATE(YEAR(B1140),MONTH(B1140)+1,1)),"")</f>
        <v/>
      </c>
      <c r="C1141" s="9" t="str">
        <f t="shared" si="119"/>
        <v/>
      </c>
      <c r="D1141" s="9" t="str">
        <f t="shared" si="120"/>
        <v/>
      </c>
      <c r="E1141" s="9" t="str">
        <f t="shared" si="121"/>
        <v/>
      </c>
      <c r="F1141" s="9" t="str">
        <f t="shared" si="122"/>
        <v/>
      </c>
      <c r="H1141" s="11" t="str">
        <f t="shared" si="123"/>
        <v/>
      </c>
      <c r="I1141" s="9" t="str">
        <f t="shared" si="124"/>
        <v/>
      </c>
      <c r="J1141" s="10" t="str">
        <f t="shared" si="125"/>
        <v/>
      </c>
    </row>
    <row r="1142" spans="2:10" x14ac:dyDescent="0.25">
      <c r="B1142" s="8" t="str">
        <f>IF(COUNT($B$16:B1141)&lt;=24*$D$12,IF(DAY(B1141)=1,DATE(YEAR(B1141),MONTH(B1141),15),DATE(YEAR(B1141),MONTH(B1141)+1,1)),"")</f>
        <v/>
      </c>
      <c r="C1142" s="9" t="str">
        <f t="shared" si="119"/>
        <v/>
      </c>
      <c r="D1142" s="9" t="str">
        <f t="shared" si="120"/>
        <v/>
      </c>
      <c r="E1142" s="9" t="str">
        <f t="shared" si="121"/>
        <v/>
      </c>
      <c r="F1142" s="9" t="str">
        <f t="shared" si="122"/>
        <v/>
      </c>
      <c r="H1142" s="11" t="str">
        <f t="shared" si="123"/>
        <v/>
      </c>
      <c r="I1142" s="9" t="str">
        <f t="shared" si="124"/>
        <v/>
      </c>
      <c r="J1142" s="10" t="str">
        <f t="shared" si="125"/>
        <v/>
      </c>
    </row>
    <row r="1143" spans="2:10" x14ac:dyDescent="0.25">
      <c r="B1143" s="8" t="str">
        <f>IF(COUNT($B$16:B1142)&lt;=24*$D$12,IF(DAY(B1142)=1,DATE(YEAR(B1142),MONTH(B1142),15),DATE(YEAR(B1142),MONTH(B1142)+1,1)),"")</f>
        <v/>
      </c>
      <c r="C1143" s="9" t="str">
        <f t="shared" si="119"/>
        <v/>
      </c>
      <c r="D1143" s="9" t="str">
        <f t="shared" si="120"/>
        <v/>
      </c>
      <c r="E1143" s="9" t="str">
        <f t="shared" si="121"/>
        <v/>
      </c>
      <c r="F1143" s="9" t="str">
        <f t="shared" si="122"/>
        <v/>
      </c>
      <c r="H1143" s="11" t="str">
        <f t="shared" si="123"/>
        <v/>
      </c>
      <c r="I1143" s="9" t="str">
        <f t="shared" si="124"/>
        <v/>
      </c>
      <c r="J1143" s="10" t="str">
        <f t="shared" si="125"/>
        <v/>
      </c>
    </row>
    <row r="1144" spans="2:10" x14ac:dyDescent="0.25">
      <c r="B1144" s="8" t="str">
        <f>IF(COUNT($B$16:B1143)&lt;=24*$D$12,IF(DAY(B1143)=1,DATE(YEAR(B1143),MONTH(B1143),15),DATE(YEAR(B1143),MONTH(B1143)+1,1)),"")</f>
        <v/>
      </c>
      <c r="C1144" s="9" t="str">
        <f t="shared" si="119"/>
        <v/>
      </c>
      <c r="D1144" s="9" t="str">
        <f t="shared" si="120"/>
        <v/>
      </c>
      <c r="E1144" s="9" t="str">
        <f t="shared" si="121"/>
        <v/>
      </c>
      <c r="F1144" s="9" t="str">
        <f t="shared" si="122"/>
        <v/>
      </c>
      <c r="H1144" s="11" t="str">
        <f t="shared" si="123"/>
        <v/>
      </c>
      <c r="I1144" s="9" t="str">
        <f t="shared" si="124"/>
        <v/>
      </c>
      <c r="J1144" s="10" t="str">
        <f t="shared" si="125"/>
        <v/>
      </c>
    </row>
    <row r="1145" spans="2:10" x14ac:dyDescent="0.25">
      <c r="B1145" s="8" t="str">
        <f>IF(COUNT($B$16:B1144)&lt;=24*$D$12,IF(DAY(B1144)=1,DATE(YEAR(B1144),MONTH(B1144),15),DATE(YEAR(B1144),MONTH(B1144)+1,1)),"")</f>
        <v/>
      </c>
      <c r="C1145" s="9" t="str">
        <f t="shared" si="119"/>
        <v/>
      </c>
      <c r="D1145" s="9" t="str">
        <f t="shared" si="120"/>
        <v/>
      </c>
      <c r="E1145" s="9" t="str">
        <f t="shared" si="121"/>
        <v/>
      </c>
      <c r="F1145" s="9" t="str">
        <f t="shared" si="122"/>
        <v/>
      </c>
      <c r="H1145" s="11" t="str">
        <f t="shared" si="123"/>
        <v/>
      </c>
      <c r="I1145" s="9" t="str">
        <f t="shared" si="124"/>
        <v/>
      </c>
      <c r="J1145" s="10" t="str">
        <f t="shared" si="125"/>
        <v/>
      </c>
    </row>
    <row r="1146" spans="2:10" x14ac:dyDescent="0.25">
      <c r="B1146" s="8" t="str">
        <f>IF(COUNT($B$16:B1145)&lt;=24*$D$12,IF(DAY(B1145)=1,DATE(YEAR(B1145),MONTH(B1145),15),DATE(YEAR(B1145),MONTH(B1145)+1,1)),"")</f>
        <v/>
      </c>
      <c r="C1146" s="9" t="str">
        <f t="shared" si="119"/>
        <v/>
      </c>
      <c r="D1146" s="9" t="str">
        <f t="shared" si="120"/>
        <v/>
      </c>
      <c r="E1146" s="9" t="str">
        <f t="shared" si="121"/>
        <v/>
      </c>
      <c r="F1146" s="9" t="str">
        <f t="shared" si="122"/>
        <v/>
      </c>
      <c r="H1146" s="11" t="str">
        <f t="shared" si="123"/>
        <v/>
      </c>
      <c r="I1146" s="9" t="str">
        <f t="shared" si="124"/>
        <v/>
      </c>
      <c r="J1146" s="10" t="str">
        <f t="shared" si="125"/>
        <v/>
      </c>
    </row>
    <row r="1147" spans="2:10" x14ac:dyDescent="0.25">
      <c r="B1147" s="8" t="str">
        <f>IF(COUNT($B$16:B1146)&lt;=24*$D$12,IF(DAY(B1146)=1,DATE(YEAR(B1146),MONTH(B1146),15),DATE(YEAR(B1146),MONTH(B1146)+1,1)),"")</f>
        <v/>
      </c>
      <c r="C1147" s="9" t="str">
        <f t="shared" si="119"/>
        <v/>
      </c>
      <c r="D1147" s="9" t="str">
        <f t="shared" si="120"/>
        <v/>
      </c>
      <c r="E1147" s="9" t="str">
        <f t="shared" si="121"/>
        <v/>
      </c>
      <c r="F1147" s="9" t="str">
        <f t="shared" si="122"/>
        <v/>
      </c>
      <c r="H1147" s="11" t="str">
        <f t="shared" si="123"/>
        <v/>
      </c>
      <c r="I1147" s="9" t="str">
        <f t="shared" si="124"/>
        <v/>
      </c>
      <c r="J1147" s="10" t="str">
        <f t="shared" si="125"/>
        <v/>
      </c>
    </row>
    <row r="1148" spans="2:10" x14ac:dyDescent="0.25">
      <c r="B1148" s="8" t="str">
        <f>IF(COUNT($B$16:B1147)&lt;=24*$D$12,IF(DAY(B1147)=1,DATE(YEAR(B1147),MONTH(B1147),15),DATE(YEAR(B1147),MONTH(B1147)+1,1)),"")</f>
        <v/>
      </c>
      <c r="C1148" s="9" t="str">
        <f t="shared" si="119"/>
        <v/>
      </c>
      <c r="D1148" s="9" t="str">
        <f t="shared" si="120"/>
        <v/>
      </c>
      <c r="E1148" s="9" t="str">
        <f t="shared" si="121"/>
        <v/>
      </c>
      <c r="F1148" s="9" t="str">
        <f t="shared" si="122"/>
        <v/>
      </c>
      <c r="H1148" s="11" t="str">
        <f t="shared" si="123"/>
        <v/>
      </c>
      <c r="I1148" s="9" t="str">
        <f t="shared" si="124"/>
        <v/>
      </c>
      <c r="J1148" s="10" t="str">
        <f t="shared" si="125"/>
        <v/>
      </c>
    </row>
    <row r="1149" spans="2:10" x14ac:dyDescent="0.25">
      <c r="B1149" s="8" t="str">
        <f>IF(COUNT($B$16:B1148)&lt;=24*$D$12,IF(DAY(B1148)=1,DATE(YEAR(B1148),MONTH(B1148),15),DATE(YEAR(B1148),MONTH(B1148)+1,1)),"")</f>
        <v/>
      </c>
      <c r="C1149" s="9" t="str">
        <f t="shared" si="119"/>
        <v/>
      </c>
      <c r="D1149" s="9" t="str">
        <f t="shared" si="120"/>
        <v/>
      </c>
      <c r="E1149" s="9" t="str">
        <f t="shared" si="121"/>
        <v/>
      </c>
      <c r="F1149" s="9" t="str">
        <f t="shared" si="122"/>
        <v/>
      </c>
      <c r="H1149" s="11" t="str">
        <f t="shared" si="123"/>
        <v/>
      </c>
      <c r="I1149" s="9" t="str">
        <f t="shared" si="124"/>
        <v/>
      </c>
      <c r="J1149" s="10" t="str">
        <f t="shared" si="125"/>
        <v/>
      </c>
    </row>
    <row r="1150" spans="2:10" x14ac:dyDescent="0.25">
      <c r="B1150" s="8" t="str">
        <f>IF(COUNT($B$16:B1149)&lt;=24*$D$12,IF(DAY(B1149)=1,DATE(YEAR(B1149),MONTH(B1149),15),DATE(YEAR(B1149),MONTH(B1149)+1,1)),"")</f>
        <v/>
      </c>
      <c r="C1150" s="9" t="str">
        <f t="shared" si="119"/>
        <v/>
      </c>
      <c r="D1150" s="9" t="str">
        <f t="shared" si="120"/>
        <v/>
      </c>
      <c r="E1150" s="9" t="str">
        <f t="shared" si="121"/>
        <v/>
      </c>
      <c r="F1150" s="9" t="str">
        <f t="shared" si="122"/>
        <v/>
      </c>
      <c r="H1150" s="11" t="str">
        <f t="shared" si="123"/>
        <v/>
      </c>
      <c r="I1150" s="9" t="str">
        <f t="shared" si="124"/>
        <v/>
      </c>
      <c r="J1150" s="10" t="str">
        <f t="shared" si="125"/>
        <v/>
      </c>
    </row>
    <row r="1151" spans="2:10" x14ac:dyDescent="0.25">
      <c r="B1151" s="8" t="str">
        <f>IF(COUNT($B$16:B1150)&lt;=24*$D$12,IF(DAY(B1150)=1,DATE(YEAR(B1150),MONTH(B1150),15),DATE(YEAR(B1150),MONTH(B1150)+1,1)),"")</f>
        <v/>
      </c>
      <c r="C1151" s="9" t="str">
        <f t="shared" si="119"/>
        <v/>
      </c>
      <c r="D1151" s="9" t="str">
        <f t="shared" si="120"/>
        <v/>
      </c>
      <c r="E1151" s="9" t="str">
        <f t="shared" si="121"/>
        <v/>
      </c>
      <c r="F1151" s="9" t="str">
        <f t="shared" si="122"/>
        <v/>
      </c>
      <c r="H1151" s="11" t="str">
        <f t="shared" si="123"/>
        <v/>
      </c>
      <c r="I1151" s="9" t="str">
        <f t="shared" si="124"/>
        <v/>
      </c>
      <c r="J1151" s="10" t="str">
        <f t="shared" si="125"/>
        <v/>
      </c>
    </row>
    <row r="1152" spans="2:10" x14ac:dyDescent="0.25">
      <c r="B1152" s="8" t="str">
        <f>IF(COUNT($B$16:B1151)&lt;=24*$D$12,IF(DAY(B1151)=1,DATE(YEAR(B1151),MONTH(B1151),15),DATE(YEAR(B1151),MONTH(B1151)+1,1)),"")</f>
        <v/>
      </c>
      <c r="C1152" s="9" t="str">
        <f t="shared" si="119"/>
        <v/>
      </c>
      <c r="D1152" s="9" t="str">
        <f t="shared" si="120"/>
        <v/>
      </c>
      <c r="E1152" s="9" t="str">
        <f t="shared" si="121"/>
        <v/>
      </c>
      <c r="F1152" s="9" t="str">
        <f t="shared" si="122"/>
        <v/>
      </c>
      <c r="H1152" s="11" t="str">
        <f t="shared" si="123"/>
        <v/>
      </c>
      <c r="I1152" s="9" t="str">
        <f t="shared" si="124"/>
        <v/>
      </c>
      <c r="J1152" s="10" t="str">
        <f t="shared" si="125"/>
        <v/>
      </c>
    </row>
    <row r="1153" spans="2:10" x14ac:dyDescent="0.25">
      <c r="B1153" s="8" t="str">
        <f>IF(COUNT($B$16:B1152)&lt;=24*$D$12,IF(DAY(B1152)=1,DATE(YEAR(B1152),MONTH(B1152),15),DATE(YEAR(B1152),MONTH(B1152)+1,1)),"")</f>
        <v/>
      </c>
      <c r="C1153" s="9" t="str">
        <f t="shared" si="119"/>
        <v/>
      </c>
      <c r="D1153" s="9" t="str">
        <f t="shared" si="120"/>
        <v/>
      </c>
      <c r="E1153" s="9" t="str">
        <f t="shared" si="121"/>
        <v/>
      </c>
      <c r="F1153" s="9" t="str">
        <f t="shared" si="122"/>
        <v/>
      </c>
      <c r="H1153" s="11" t="str">
        <f t="shared" si="123"/>
        <v/>
      </c>
      <c r="I1153" s="9" t="str">
        <f t="shared" si="124"/>
        <v/>
      </c>
      <c r="J1153" s="10" t="str">
        <f t="shared" si="125"/>
        <v/>
      </c>
    </row>
    <row r="1154" spans="2:10" x14ac:dyDescent="0.25">
      <c r="B1154" s="8" t="str">
        <f>IF(COUNT($B$16:B1153)&lt;=24*$D$12,IF(DAY(B1153)=1,DATE(YEAR(B1153),MONTH(B1153),15),DATE(YEAR(B1153),MONTH(B1153)+1,1)),"")</f>
        <v/>
      </c>
      <c r="C1154" s="9" t="str">
        <f t="shared" si="119"/>
        <v/>
      </c>
      <c r="D1154" s="9" t="str">
        <f t="shared" si="120"/>
        <v/>
      </c>
      <c r="E1154" s="9" t="str">
        <f t="shared" si="121"/>
        <v/>
      </c>
      <c r="F1154" s="9" t="str">
        <f t="shared" si="122"/>
        <v/>
      </c>
      <c r="H1154" s="11" t="str">
        <f t="shared" si="123"/>
        <v/>
      </c>
      <c r="I1154" s="9" t="str">
        <f t="shared" si="124"/>
        <v/>
      </c>
      <c r="J1154" s="10" t="str">
        <f t="shared" si="125"/>
        <v/>
      </c>
    </row>
    <row r="1155" spans="2:10" x14ac:dyDescent="0.25">
      <c r="B1155" s="8" t="str">
        <f>IF(COUNT($B$16:B1154)&lt;=24*$D$12,IF(DAY(B1154)=1,DATE(YEAR(B1154),MONTH(B1154),15),DATE(YEAR(B1154),MONTH(B1154)+1,1)),"")</f>
        <v/>
      </c>
      <c r="C1155" s="9" t="str">
        <f t="shared" si="119"/>
        <v/>
      </c>
      <c r="D1155" s="9" t="str">
        <f t="shared" si="120"/>
        <v/>
      </c>
      <c r="E1155" s="9" t="str">
        <f t="shared" si="121"/>
        <v/>
      </c>
      <c r="F1155" s="9" t="str">
        <f t="shared" si="122"/>
        <v/>
      </c>
      <c r="H1155" s="11" t="str">
        <f t="shared" si="123"/>
        <v/>
      </c>
      <c r="I1155" s="9" t="str">
        <f t="shared" si="124"/>
        <v/>
      </c>
      <c r="J1155" s="10" t="str">
        <f t="shared" si="125"/>
        <v/>
      </c>
    </row>
    <row r="1156" spans="2:10" x14ac:dyDescent="0.25">
      <c r="B1156" s="8" t="str">
        <f>IF(COUNT($B$16:B1155)&lt;=24*$D$12,IF(DAY(B1155)=1,DATE(YEAR(B1155),MONTH(B1155),15),DATE(YEAR(B1155),MONTH(B1155)+1,1)),"")</f>
        <v/>
      </c>
      <c r="C1156" s="9" t="str">
        <f t="shared" si="119"/>
        <v/>
      </c>
      <c r="D1156" s="9" t="str">
        <f t="shared" si="120"/>
        <v/>
      </c>
      <c r="E1156" s="9" t="str">
        <f t="shared" si="121"/>
        <v/>
      </c>
      <c r="F1156" s="9" t="str">
        <f t="shared" si="122"/>
        <v/>
      </c>
      <c r="H1156" s="11" t="str">
        <f t="shared" si="123"/>
        <v/>
      </c>
      <c r="I1156" s="9" t="str">
        <f t="shared" si="124"/>
        <v/>
      </c>
      <c r="J1156" s="10" t="str">
        <f t="shared" si="125"/>
        <v/>
      </c>
    </row>
    <row r="1157" spans="2:10" x14ac:dyDescent="0.25">
      <c r="B1157" s="8" t="str">
        <f>IF(COUNT($B$16:B1156)&lt;=24*$D$12,IF(DAY(B1156)=1,DATE(YEAR(B1156),MONTH(B1156),15),DATE(YEAR(B1156),MONTH(B1156)+1,1)),"")</f>
        <v/>
      </c>
      <c r="C1157" s="9" t="str">
        <f t="shared" si="119"/>
        <v/>
      </c>
      <c r="D1157" s="9" t="str">
        <f t="shared" si="120"/>
        <v/>
      </c>
      <c r="E1157" s="9" t="str">
        <f t="shared" si="121"/>
        <v/>
      </c>
      <c r="F1157" s="9" t="str">
        <f t="shared" si="122"/>
        <v/>
      </c>
      <c r="H1157" s="11" t="str">
        <f t="shared" si="123"/>
        <v/>
      </c>
      <c r="I1157" s="9" t="str">
        <f t="shared" si="124"/>
        <v/>
      </c>
      <c r="J1157" s="10" t="str">
        <f t="shared" si="125"/>
        <v/>
      </c>
    </row>
    <row r="1158" spans="2:10" x14ac:dyDescent="0.25">
      <c r="B1158" s="8" t="str">
        <f>IF(COUNT($B$16:B1157)&lt;=24*$D$12,IF(DAY(B1157)=1,DATE(YEAR(B1157),MONTH(B1157),15),DATE(YEAR(B1157),MONTH(B1157)+1,1)),"")</f>
        <v/>
      </c>
      <c r="C1158" s="9" t="str">
        <f t="shared" si="119"/>
        <v/>
      </c>
      <c r="D1158" s="9" t="str">
        <f t="shared" si="120"/>
        <v/>
      </c>
      <c r="E1158" s="9" t="str">
        <f t="shared" si="121"/>
        <v/>
      </c>
      <c r="F1158" s="9" t="str">
        <f t="shared" si="122"/>
        <v/>
      </c>
      <c r="H1158" s="11" t="str">
        <f t="shared" si="123"/>
        <v/>
      </c>
      <c r="I1158" s="9" t="str">
        <f t="shared" si="124"/>
        <v/>
      </c>
      <c r="J1158" s="10" t="str">
        <f t="shared" si="125"/>
        <v/>
      </c>
    </row>
    <row r="1159" spans="2:10" x14ac:dyDescent="0.25">
      <c r="B1159" s="8" t="str">
        <f>IF(COUNT($B$16:B1158)&lt;=24*$D$12,IF(DAY(B1158)=1,DATE(YEAR(B1158),MONTH(B1158),15),DATE(YEAR(B1158),MONTH(B1158)+1,1)),"")</f>
        <v/>
      </c>
      <c r="C1159" s="9" t="str">
        <f t="shared" si="119"/>
        <v/>
      </c>
      <c r="D1159" s="9" t="str">
        <f t="shared" si="120"/>
        <v/>
      </c>
      <c r="E1159" s="9" t="str">
        <f t="shared" si="121"/>
        <v/>
      </c>
      <c r="F1159" s="9" t="str">
        <f t="shared" si="122"/>
        <v/>
      </c>
      <c r="H1159" s="11" t="str">
        <f t="shared" si="123"/>
        <v/>
      </c>
      <c r="I1159" s="9" t="str">
        <f t="shared" si="124"/>
        <v/>
      </c>
      <c r="J1159" s="10" t="str">
        <f t="shared" si="125"/>
        <v/>
      </c>
    </row>
    <row r="1160" spans="2:10" x14ac:dyDescent="0.25">
      <c r="B1160" s="8" t="str">
        <f>IF(COUNT($B$16:B1159)&lt;=24*$D$12,IF(DAY(B1159)=1,DATE(YEAR(B1159),MONTH(B1159),15),DATE(YEAR(B1159),MONTH(B1159)+1,1)),"")</f>
        <v/>
      </c>
      <c r="C1160" s="9" t="str">
        <f t="shared" si="119"/>
        <v/>
      </c>
      <c r="D1160" s="9" t="str">
        <f t="shared" si="120"/>
        <v/>
      </c>
      <c r="E1160" s="9" t="str">
        <f t="shared" si="121"/>
        <v/>
      </c>
      <c r="F1160" s="9" t="str">
        <f t="shared" si="122"/>
        <v/>
      </c>
      <c r="H1160" s="11" t="str">
        <f t="shared" si="123"/>
        <v/>
      </c>
      <c r="I1160" s="9" t="str">
        <f t="shared" si="124"/>
        <v/>
      </c>
      <c r="J1160" s="10" t="str">
        <f t="shared" si="125"/>
        <v/>
      </c>
    </row>
    <row r="1161" spans="2:10" x14ac:dyDescent="0.25">
      <c r="B1161" s="8" t="str">
        <f>IF(COUNT($B$16:B1160)&lt;=24*$D$12,IF(DAY(B1160)=1,DATE(YEAR(B1160),MONTH(B1160),15),DATE(YEAR(B1160),MONTH(B1160)+1,1)),"")</f>
        <v/>
      </c>
      <c r="C1161" s="9" t="str">
        <f t="shared" si="119"/>
        <v/>
      </c>
      <c r="D1161" s="9" t="str">
        <f t="shared" si="120"/>
        <v/>
      </c>
      <c r="E1161" s="9" t="str">
        <f t="shared" si="121"/>
        <v/>
      </c>
      <c r="F1161" s="9" t="str">
        <f t="shared" si="122"/>
        <v/>
      </c>
      <c r="H1161" s="11" t="str">
        <f t="shared" si="123"/>
        <v/>
      </c>
      <c r="I1161" s="9" t="str">
        <f t="shared" si="124"/>
        <v/>
      </c>
      <c r="J1161" s="10" t="str">
        <f t="shared" si="125"/>
        <v/>
      </c>
    </row>
    <row r="1162" spans="2:10" x14ac:dyDescent="0.25">
      <c r="B1162" s="8" t="str">
        <f>IF(COUNT($B$16:B1161)&lt;=24*$D$12,IF(DAY(B1161)=1,DATE(YEAR(B1161),MONTH(B1161),15),DATE(YEAR(B1161),MONTH(B1161)+1,1)),"")</f>
        <v/>
      </c>
      <c r="C1162" s="9" t="str">
        <f t="shared" si="119"/>
        <v/>
      </c>
      <c r="D1162" s="9" t="str">
        <f t="shared" si="120"/>
        <v/>
      </c>
      <c r="E1162" s="9" t="str">
        <f t="shared" si="121"/>
        <v/>
      </c>
      <c r="F1162" s="9" t="str">
        <f t="shared" si="122"/>
        <v/>
      </c>
      <c r="H1162" s="11" t="str">
        <f t="shared" si="123"/>
        <v/>
      </c>
      <c r="I1162" s="9" t="str">
        <f t="shared" si="124"/>
        <v/>
      </c>
      <c r="J1162" s="10" t="str">
        <f t="shared" si="125"/>
        <v/>
      </c>
    </row>
    <row r="1163" spans="2:10" x14ac:dyDescent="0.25">
      <c r="B1163" s="8" t="str">
        <f>IF(COUNT($B$16:B1162)&lt;=24*$D$12,IF(DAY(B1162)=1,DATE(YEAR(B1162),MONTH(B1162),15),DATE(YEAR(B1162),MONTH(B1162)+1,1)),"")</f>
        <v/>
      </c>
      <c r="C1163" s="9" t="str">
        <f t="shared" si="119"/>
        <v/>
      </c>
      <c r="D1163" s="9" t="str">
        <f t="shared" si="120"/>
        <v/>
      </c>
      <c r="E1163" s="9" t="str">
        <f t="shared" si="121"/>
        <v/>
      </c>
      <c r="F1163" s="9" t="str">
        <f t="shared" si="122"/>
        <v/>
      </c>
      <c r="H1163" s="11" t="str">
        <f t="shared" si="123"/>
        <v/>
      </c>
      <c r="I1163" s="9" t="str">
        <f t="shared" si="124"/>
        <v/>
      </c>
      <c r="J1163" s="10" t="str">
        <f t="shared" si="125"/>
        <v/>
      </c>
    </row>
    <row r="1164" spans="2:10" x14ac:dyDescent="0.25">
      <c r="B1164" s="8" t="str">
        <f>IF(COUNT($B$16:B1163)&lt;=24*$D$12,IF(DAY(B1163)=1,DATE(YEAR(B1163),MONTH(B1163),15),DATE(YEAR(B1163),MONTH(B1163)+1,1)),"")</f>
        <v/>
      </c>
      <c r="C1164" s="9" t="str">
        <f t="shared" si="119"/>
        <v/>
      </c>
      <c r="D1164" s="9" t="str">
        <f t="shared" si="120"/>
        <v/>
      </c>
      <c r="E1164" s="9" t="str">
        <f t="shared" si="121"/>
        <v/>
      </c>
      <c r="F1164" s="9" t="str">
        <f t="shared" si="122"/>
        <v/>
      </c>
      <c r="H1164" s="11" t="str">
        <f t="shared" si="123"/>
        <v/>
      </c>
      <c r="I1164" s="9" t="str">
        <f t="shared" si="124"/>
        <v/>
      </c>
      <c r="J1164" s="10" t="str">
        <f t="shared" si="125"/>
        <v/>
      </c>
    </row>
    <row r="1165" spans="2:10" x14ac:dyDescent="0.25">
      <c r="B1165" s="8" t="str">
        <f>IF(COUNT($B$16:B1164)&lt;=24*$D$12,IF(DAY(B1164)=1,DATE(YEAR(B1164),MONTH(B1164),15),DATE(YEAR(B1164),MONTH(B1164)+1,1)),"")</f>
        <v/>
      </c>
      <c r="C1165" s="9" t="str">
        <f t="shared" si="119"/>
        <v/>
      </c>
      <c r="D1165" s="9" t="str">
        <f t="shared" si="120"/>
        <v/>
      </c>
      <c r="E1165" s="9" t="str">
        <f t="shared" si="121"/>
        <v/>
      </c>
      <c r="F1165" s="9" t="str">
        <f t="shared" si="122"/>
        <v/>
      </c>
      <c r="H1165" s="11" t="str">
        <f t="shared" si="123"/>
        <v/>
      </c>
      <c r="I1165" s="9" t="str">
        <f t="shared" si="124"/>
        <v/>
      </c>
      <c r="J1165" s="10" t="str">
        <f t="shared" si="125"/>
        <v/>
      </c>
    </row>
    <row r="1166" spans="2:10" x14ac:dyDescent="0.25">
      <c r="B1166" s="8" t="str">
        <f>IF(COUNT($B$16:B1165)&lt;=24*$D$12,IF(DAY(B1165)=1,DATE(YEAR(B1165),MONTH(B1165),15),DATE(YEAR(B1165),MONTH(B1165)+1,1)),"")</f>
        <v/>
      </c>
      <c r="C1166" s="9" t="str">
        <f t="shared" si="119"/>
        <v/>
      </c>
      <c r="D1166" s="9" t="str">
        <f t="shared" si="120"/>
        <v/>
      </c>
      <c r="E1166" s="9" t="str">
        <f t="shared" si="121"/>
        <v/>
      </c>
      <c r="F1166" s="9" t="str">
        <f t="shared" si="122"/>
        <v/>
      </c>
      <c r="H1166" s="11" t="str">
        <f t="shared" si="123"/>
        <v/>
      </c>
      <c r="I1166" s="9" t="str">
        <f t="shared" si="124"/>
        <v/>
      </c>
      <c r="J1166" s="10" t="str">
        <f t="shared" si="125"/>
        <v/>
      </c>
    </row>
    <row r="1167" spans="2:10" x14ac:dyDescent="0.25">
      <c r="B1167" s="8" t="str">
        <f>IF(COUNT($B$16:B1166)&lt;=24*$D$12,IF(DAY(B1166)=1,DATE(YEAR(B1166),MONTH(B1166),15),DATE(YEAR(B1166),MONTH(B1166)+1,1)),"")</f>
        <v/>
      </c>
      <c r="C1167" s="9" t="str">
        <f t="shared" si="119"/>
        <v/>
      </c>
      <c r="D1167" s="9" t="str">
        <f t="shared" si="120"/>
        <v/>
      </c>
      <c r="E1167" s="9" t="str">
        <f t="shared" si="121"/>
        <v/>
      </c>
      <c r="F1167" s="9" t="str">
        <f t="shared" si="122"/>
        <v/>
      </c>
      <c r="H1167" s="11" t="str">
        <f t="shared" si="123"/>
        <v/>
      </c>
      <c r="I1167" s="9" t="str">
        <f t="shared" si="124"/>
        <v/>
      </c>
      <c r="J1167" s="10" t="str">
        <f t="shared" si="125"/>
        <v/>
      </c>
    </row>
    <row r="1168" spans="2:10" x14ac:dyDescent="0.25">
      <c r="B1168" s="8" t="str">
        <f>IF(COUNT($B$16:B1167)&lt;=24*$D$12,IF(DAY(B1167)=1,DATE(YEAR(B1167),MONTH(B1167),15),DATE(YEAR(B1167),MONTH(B1167)+1,1)),"")</f>
        <v/>
      </c>
      <c r="C1168" s="9" t="str">
        <f t="shared" si="119"/>
        <v/>
      </c>
      <c r="D1168" s="9" t="str">
        <f t="shared" si="120"/>
        <v/>
      </c>
      <c r="E1168" s="9" t="str">
        <f t="shared" si="121"/>
        <v/>
      </c>
      <c r="F1168" s="9" t="str">
        <f t="shared" si="122"/>
        <v/>
      </c>
      <c r="H1168" s="11" t="str">
        <f t="shared" si="123"/>
        <v/>
      </c>
      <c r="I1168" s="9" t="str">
        <f t="shared" si="124"/>
        <v/>
      </c>
      <c r="J1168" s="10" t="str">
        <f t="shared" si="125"/>
        <v/>
      </c>
    </row>
    <row r="1169" spans="2:10" x14ac:dyDescent="0.25">
      <c r="B1169" s="8" t="str">
        <f>IF(COUNT($B$16:B1168)&lt;=24*$D$12,IF(DAY(B1168)=1,DATE(YEAR(B1168),MONTH(B1168),15),DATE(YEAR(B1168),MONTH(B1168)+1,1)),"")</f>
        <v/>
      </c>
      <c r="C1169" s="9" t="str">
        <f t="shared" si="119"/>
        <v/>
      </c>
      <c r="D1169" s="9" t="str">
        <f t="shared" si="120"/>
        <v/>
      </c>
      <c r="E1169" s="9" t="str">
        <f t="shared" si="121"/>
        <v/>
      </c>
      <c r="F1169" s="9" t="str">
        <f t="shared" si="122"/>
        <v/>
      </c>
      <c r="H1169" s="11" t="str">
        <f t="shared" si="123"/>
        <v/>
      </c>
      <c r="I1169" s="9" t="str">
        <f t="shared" si="124"/>
        <v/>
      </c>
      <c r="J1169" s="10" t="str">
        <f t="shared" si="125"/>
        <v/>
      </c>
    </row>
    <row r="1170" spans="2:10" x14ac:dyDescent="0.25">
      <c r="B1170" s="8" t="str">
        <f>IF(COUNT($B$16:B1169)&lt;=24*$D$12,IF(DAY(B1169)=1,DATE(YEAR(B1169),MONTH(B1169),15),DATE(YEAR(B1169),MONTH(B1169)+1,1)),"")</f>
        <v/>
      </c>
      <c r="C1170" s="9" t="str">
        <f t="shared" ref="C1170:C1233" si="126">IF(B1170&lt;&gt;"",IF(AND(MONTH(B1170)=1,DAY(B1170)=1),VLOOKUP(DATE(YEAR(B1170)-1,12,15),$B:$C,2,FALSE)*(1+$D$9),C1169),"")</f>
        <v/>
      </c>
      <c r="D1170" s="9" t="str">
        <f t="shared" ref="D1170:D1233" si="127">IF(B1170&lt;&gt;"",(C1170*$D$7)/24,"")</f>
        <v/>
      </c>
      <c r="E1170" s="9" t="str">
        <f t="shared" ref="E1170:E1233" si="128">IF(B1170&lt;&gt;"",(C1170*$D$8)/24,"")</f>
        <v/>
      </c>
      <c r="F1170" s="9" t="str">
        <f t="shared" ref="F1170:F1233" si="129">IF(B1170&lt;&gt;"",IF(AND(MONTH(B1170)=1,DAY(B1170)=1),VLOOKUP(DATE(YEAR(B1170)-1,12,1),$B:$C,2,FALSE)*$D$8,0),"")</f>
        <v/>
      </c>
      <c r="H1170" s="11" t="str">
        <f t="shared" ref="H1170:H1233" si="130">IF(B1170&lt;&gt;"",H1169*(1+$D$10)^(1/24)+SUM(D1170:E1170),"")</f>
        <v/>
      </c>
      <c r="I1170" s="9" t="str">
        <f t="shared" ref="I1170:I1233" si="131">IF(B1170&lt;&gt;"",I1169*(1+$D$10)^(1/24)+IF(D1170&lt;&gt;"",D1170,0)+F1170,"")</f>
        <v/>
      </c>
      <c r="J1170" s="10" t="str">
        <f t="shared" ref="J1170:J1233" si="132">IF(B1170&lt;&gt;"",H1170-I1170,"")</f>
        <v/>
      </c>
    </row>
    <row r="1171" spans="2:10" x14ac:dyDescent="0.25">
      <c r="B1171" s="8" t="str">
        <f>IF(COUNT($B$16:B1170)&lt;=24*$D$12,IF(DAY(B1170)=1,DATE(YEAR(B1170),MONTH(B1170),15),DATE(YEAR(B1170),MONTH(B1170)+1,1)),"")</f>
        <v/>
      </c>
      <c r="C1171" s="9" t="str">
        <f t="shared" si="126"/>
        <v/>
      </c>
      <c r="D1171" s="9" t="str">
        <f t="shared" si="127"/>
        <v/>
      </c>
      <c r="E1171" s="9" t="str">
        <f t="shared" si="128"/>
        <v/>
      </c>
      <c r="F1171" s="9" t="str">
        <f t="shared" si="129"/>
        <v/>
      </c>
      <c r="H1171" s="11" t="str">
        <f t="shared" si="130"/>
        <v/>
      </c>
      <c r="I1171" s="9" t="str">
        <f t="shared" si="131"/>
        <v/>
      </c>
      <c r="J1171" s="10" t="str">
        <f t="shared" si="132"/>
        <v/>
      </c>
    </row>
    <row r="1172" spans="2:10" x14ac:dyDescent="0.25">
      <c r="B1172" s="8" t="str">
        <f>IF(COUNT($B$16:B1171)&lt;=24*$D$12,IF(DAY(B1171)=1,DATE(YEAR(B1171),MONTH(B1171),15),DATE(YEAR(B1171),MONTH(B1171)+1,1)),"")</f>
        <v/>
      </c>
      <c r="C1172" s="9" t="str">
        <f t="shared" si="126"/>
        <v/>
      </c>
      <c r="D1172" s="9" t="str">
        <f t="shared" si="127"/>
        <v/>
      </c>
      <c r="E1172" s="9" t="str">
        <f t="shared" si="128"/>
        <v/>
      </c>
      <c r="F1172" s="9" t="str">
        <f t="shared" si="129"/>
        <v/>
      </c>
      <c r="H1172" s="11" t="str">
        <f t="shared" si="130"/>
        <v/>
      </c>
      <c r="I1172" s="9" t="str">
        <f t="shared" si="131"/>
        <v/>
      </c>
      <c r="J1172" s="10" t="str">
        <f t="shared" si="132"/>
        <v/>
      </c>
    </row>
    <row r="1173" spans="2:10" x14ac:dyDescent="0.25">
      <c r="B1173" s="8" t="str">
        <f>IF(COUNT($B$16:B1172)&lt;=24*$D$12,IF(DAY(B1172)=1,DATE(YEAR(B1172),MONTH(B1172),15),DATE(YEAR(B1172),MONTH(B1172)+1,1)),"")</f>
        <v/>
      </c>
      <c r="C1173" s="9" t="str">
        <f t="shared" si="126"/>
        <v/>
      </c>
      <c r="D1173" s="9" t="str">
        <f t="shared" si="127"/>
        <v/>
      </c>
      <c r="E1173" s="9" t="str">
        <f t="shared" si="128"/>
        <v/>
      </c>
      <c r="F1173" s="9" t="str">
        <f t="shared" si="129"/>
        <v/>
      </c>
      <c r="H1173" s="11" t="str">
        <f t="shared" si="130"/>
        <v/>
      </c>
      <c r="I1173" s="9" t="str">
        <f t="shared" si="131"/>
        <v/>
      </c>
      <c r="J1173" s="10" t="str">
        <f t="shared" si="132"/>
        <v/>
      </c>
    </row>
    <row r="1174" spans="2:10" x14ac:dyDescent="0.25">
      <c r="B1174" s="8" t="str">
        <f>IF(COUNT($B$16:B1173)&lt;=24*$D$12,IF(DAY(B1173)=1,DATE(YEAR(B1173),MONTH(B1173),15),DATE(YEAR(B1173),MONTH(B1173)+1,1)),"")</f>
        <v/>
      </c>
      <c r="C1174" s="9" t="str">
        <f t="shared" si="126"/>
        <v/>
      </c>
      <c r="D1174" s="9" t="str">
        <f t="shared" si="127"/>
        <v/>
      </c>
      <c r="E1174" s="9" t="str">
        <f t="shared" si="128"/>
        <v/>
      </c>
      <c r="F1174" s="9" t="str">
        <f t="shared" si="129"/>
        <v/>
      </c>
      <c r="H1174" s="11" t="str">
        <f t="shared" si="130"/>
        <v/>
      </c>
      <c r="I1174" s="9" t="str">
        <f t="shared" si="131"/>
        <v/>
      </c>
      <c r="J1174" s="10" t="str">
        <f t="shared" si="132"/>
        <v/>
      </c>
    </row>
    <row r="1175" spans="2:10" x14ac:dyDescent="0.25">
      <c r="B1175" s="8" t="str">
        <f>IF(COUNT($B$16:B1174)&lt;=24*$D$12,IF(DAY(B1174)=1,DATE(YEAR(B1174),MONTH(B1174),15),DATE(YEAR(B1174),MONTH(B1174)+1,1)),"")</f>
        <v/>
      </c>
      <c r="C1175" s="9" t="str">
        <f t="shared" si="126"/>
        <v/>
      </c>
      <c r="D1175" s="9" t="str">
        <f t="shared" si="127"/>
        <v/>
      </c>
      <c r="E1175" s="9" t="str">
        <f t="shared" si="128"/>
        <v/>
      </c>
      <c r="F1175" s="9" t="str">
        <f t="shared" si="129"/>
        <v/>
      </c>
      <c r="H1175" s="11" t="str">
        <f t="shared" si="130"/>
        <v/>
      </c>
      <c r="I1175" s="9" t="str">
        <f t="shared" si="131"/>
        <v/>
      </c>
      <c r="J1175" s="10" t="str">
        <f t="shared" si="132"/>
        <v/>
      </c>
    </row>
    <row r="1176" spans="2:10" x14ac:dyDescent="0.25">
      <c r="B1176" s="8" t="str">
        <f>IF(COUNT($B$16:B1175)&lt;=24*$D$12,IF(DAY(B1175)=1,DATE(YEAR(B1175),MONTH(B1175),15),DATE(YEAR(B1175),MONTH(B1175)+1,1)),"")</f>
        <v/>
      </c>
      <c r="C1176" s="9" t="str">
        <f t="shared" si="126"/>
        <v/>
      </c>
      <c r="D1176" s="9" t="str">
        <f t="shared" si="127"/>
        <v/>
      </c>
      <c r="E1176" s="9" t="str">
        <f t="shared" si="128"/>
        <v/>
      </c>
      <c r="F1176" s="9" t="str">
        <f t="shared" si="129"/>
        <v/>
      </c>
      <c r="H1176" s="11" t="str">
        <f t="shared" si="130"/>
        <v/>
      </c>
      <c r="I1176" s="9" t="str">
        <f t="shared" si="131"/>
        <v/>
      </c>
      <c r="J1176" s="10" t="str">
        <f t="shared" si="132"/>
        <v/>
      </c>
    </row>
    <row r="1177" spans="2:10" x14ac:dyDescent="0.25">
      <c r="B1177" s="8" t="str">
        <f>IF(COUNT($B$16:B1176)&lt;=24*$D$12,IF(DAY(B1176)=1,DATE(YEAR(B1176),MONTH(B1176),15),DATE(YEAR(B1176),MONTH(B1176)+1,1)),"")</f>
        <v/>
      </c>
      <c r="C1177" s="9" t="str">
        <f t="shared" si="126"/>
        <v/>
      </c>
      <c r="D1177" s="9" t="str">
        <f t="shared" si="127"/>
        <v/>
      </c>
      <c r="E1177" s="9" t="str">
        <f t="shared" si="128"/>
        <v/>
      </c>
      <c r="F1177" s="9" t="str">
        <f t="shared" si="129"/>
        <v/>
      </c>
      <c r="H1177" s="11" t="str">
        <f t="shared" si="130"/>
        <v/>
      </c>
      <c r="I1177" s="9" t="str">
        <f t="shared" si="131"/>
        <v/>
      </c>
      <c r="J1177" s="10" t="str">
        <f t="shared" si="132"/>
        <v/>
      </c>
    </row>
    <row r="1178" spans="2:10" x14ac:dyDescent="0.25">
      <c r="B1178" s="8" t="str">
        <f>IF(COUNT($B$16:B1177)&lt;=24*$D$12,IF(DAY(B1177)=1,DATE(YEAR(B1177),MONTH(B1177),15),DATE(YEAR(B1177),MONTH(B1177)+1,1)),"")</f>
        <v/>
      </c>
      <c r="C1178" s="9" t="str">
        <f t="shared" si="126"/>
        <v/>
      </c>
      <c r="D1178" s="9" t="str">
        <f t="shared" si="127"/>
        <v/>
      </c>
      <c r="E1178" s="9" t="str">
        <f t="shared" si="128"/>
        <v/>
      </c>
      <c r="F1178" s="9" t="str">
        <f t="shared" si="129"/>
        <v/>
      </c>
      <c r="H1178" s="11" t="str">
        <f t="shared" si="130"/>
        <v/>
      </c>
      <c r="I1178" s="9" t="str">
        <f t="shared" si="131"/>
        <v/>
      </c>
      <c r="J1178" s="10" t="str">
        <f t="shared" si="132"/>
        <v/>
      </c>
    </row>
    <row r="1179" spans="2:10" x14ac:dyDescent="0.25">
      <c r="B1179" s="8" t="str">
        <f>IF(COUNT($B$16:B1178)&lt;=24*$D$12,IF(DAY(B1178)=1,DATE(YEAR(B1178),MONTH(B1178),15),DATE(YEAR(B1178),MONTH(B1178)+1,1)),"")</f>
        <v/>
      </c>
      <c r="C1179" s="9" t="str">
        <f t="shared" si="126"/>
        <v/>
      </c>
      <c r="D1179" s="9" t="str">
        <f t="shared" si="127"/>
        <v/>
      </c>
      <c r="E1179" s="9" t="str">
        <f t="shared" si="128"/>
        <v/>
      </c>
      <c r="F1179" s="9" t="str">
        <f t="shared" si="129"/>
        <v/>
      </c>
      <c r="H1179" s="11" t="str">
        <f t="shared" si="130"/>
        <v/>
      </c>
      <c r="I1179" s="9" t="str">
        <f t="shared" si="131"/>
        <v/>
      </c>
      <c r="J1179" s="10" t="str">
        <f t="shared" si="132"/>
        <v/>
      </c>
    </row>
    <row r="1180" spans="2:10" x14ac:dyDescent="0.25">
      <c r="B1180" s="8" t="str">
        <f>IF(COUNT($B$16:B1179)&lt;=24*$D$12,IF(DAY(B1179)=1,DATE(YEAR(B1179),MONTH(B1179),15),DATE(YEAR(B1179),MONTH(B1179)+1,1)),"")</f>
        <v/>
      </c>
      <c r="C1180" s="9" t="str">
        <f t="shared" si="126"/>
        <v/>
      </c>
      <c r="D1180" s="9" t="str">
        <f t="shared" si="127"/>
        <v/>
      </c>
      <c r="E1180" s="9" t="str">
        <f t="shared" si="128"/>
        <v/>
      </c>
      <c r="F1180" s="9" t="str">
        <f t="shared" si="129"/>
        <v/>
      </c>
      <c r="H1180" s="11" t="str">
        <f t="shared" si="130"/>
        <v/>
      </c>
      <c r="I1180" s="9" t="str">
        <f t="shared" si="131"/>
        <v/>
      </c>
      <c r="J1180" s="10" t="str">
        <f t="shared" si="132"/>
        <v/>
      </c>
    </row>
    <row r="1181" spans="2:10" x14ac:dyDescent="0.25">
      <c r="B1181" s="8" t="str">
        <f>IF(COUNT($B$16:B1180)&lt;=24*$D$12,IF(DAY(B1180)=1,DATE(YEAR(B1180),MONTH(B1180),15),DATE(YEAR(B1180),MONTH(B1180)+1,1)),"")</f>
        <v/>
      </c>
      <c r="C1181" s="9" t="str">
        <f t="shared" si="126"/>
        <v/>
      </c>
      <c r="D1181" s="9" t="str">
        <f t="shared" si="127"/>
        <v/>
      </c>
      <c r="E1181" s="9" t="str">
        <f t="shared" si="128"/>
        <v/>
      </c>
      <c r="F1181" s="9" t="str">
        <f t="shared" si="129"/>
        <v/>
      </c>
      <c r="H1181" s="11" t="str">
        <f t="shared" si="130"/>
        <v/>
      </c>
      <c r="I1181" s="9" t="str">
        <f t="shared" si="131"/>
        <v/>
      </c>
      <c r="J1181" s="10" t="str">
        <f t="shared" si="132"/>
        <v/>
      </c>
    </row>
    <row r="1182" spans="2:10" x14ac:dyDescent="0.25">
      <c r="B1182" s="8" t="str">
        <f>IF(COUNT($B$16:B1181)&lt;=24*$D$12,IF(DAY(B1181)=1,DATE(YEAR(B1181),MONTH(B1181),15),DATE(YEAR(B1181),MONTH(B1181)+1,1)),"")</f>
        <v/>
      </c>
      <c r="C1182" s="9" t="str">
        <f t="shared" si="126"/>
        <v/>
      </c>
      <c r="D1182" s="9" t="str">
        <f t="shared" si="127"/>
        <v/>
      </c>
      <c r="E1182" s="9" t="str">
        <f t="shared" si="128"/>
        <v/>
      </c>
      <c r="F1182" s="9" t="str">
        <f t="shared" si="129"/>
        <v/>
      </c>
      <c r="H1182" s="11" t="str">
        <f t="shared" si="130"/>
        <v/>
      </c>
      <c r="I1182" s="9" t="str">
        <f t="shared" si="131"/>
        <v/>
      </c>
      <c r="J1182" s="10" t="str">
        <f t="shared" si="132"/>
        <v/>
      </c>
    </row>
    <row r="1183" spans="2:10" x14ac:dyDescent="0.25">
      <c r="B1183" s="8" t="str">
        <f>IF(COUNT($B$16:B1182)&lt;=24*$D$12,IF(DAY(B1182)=1,DATE(YEAR(B1182),MONTH(B1182),15),DATE(YEAR(B1182),MONTH(B1182)+1,1)),"")</f>
        <v/>
      </c>
      <c r="C1183" s="9" t="str">
        <f t="shared" si="126"/>
        <v/>
      </c>
      <c r="D1183" s="9" t="str">
        <f t="shared" si="127"/>
        <v/>
      </c>
      <c r="E1183" s="9" t="str">
        <f t="shared" si="128"/>
        <v/>
      </c>
      <c r="F1183" s="9" t="str">
        <f t="shared" si="129"/>
        <v/>
      </c>
      <c r="H1183" s="11" t="str">
        <f t="shared" si="130"/>
        <v/>
      </c>
      <c r="I1183" s="9" t="str">
        <f t="shared" si="131"/>
        <v/>
      </c>
      <c r="J1183" s="10" t="str">
        <f t="shared" si="132"/>
        <v/>
      </c>
    </row>
    <row r="1184" spans="2:10" x14ac:dyDescent="0.25">
      <c r="B1184" s="8" t="str">
        <f>IF(COUNT($B$16:B1183)&lt;=24*$D$12,IF(DAY(B1183)=1,DATE(YEAR(B1183),MONTH(B1183),15),DATE(YEAR(B1183),MONTH(B1183)+1,1)),"")</f>
        <v/>
      </c>
      <c r="C1184" s="9" t="str">
        <f t="shared" si="126"/>
        <v/>
      </c>
      <c r="D1184" s="9" t="str">
        <f t="shared" si="127"/>
        <v/>
      </c>
      <c r="E1184" s="9" t="str">
        <f t="shared" si="128"/>
        <v/>
      </c>
      <c r="F1184" s="9" t="str">
        <f t="shared" si="129"/>
        <v/>
      </c>
      <c r="H1184" s="11" t="str">
        <f t="shared" si="130"/>
        <v/>
      </c>
      <c r="I1184" s="9" t="str">
        <f t="shared" si="131"/>
        <v/>
      </c>
      <c r="J1184" s="10" t="str">
        <f t="shared" si="132"/>
        <v/>
      </c>
    </row>
    <row r="1185" spans="2:10" x14ac:dyDescent="0.25">
      <c r="B1185" s="8" t="str">
        <f>IF(COUNT($B$16:B1184)&lt;=24*$D$12,IF(DAY(B1184)=1,DATE(YEAR(B1184),MONTH(B1184),15),DATE(YEAR(B1184),MONTH(B1184)+1,1)),"")</f>
        <v/>
      </c>
      <c r="C1185" s="9" t="str">
        <f t="shared" si="126"/>
        <v/>
      </c>
      <c r="D1185" s="9" t="str">
        <f t="shared" si="127"/>
        <v/>
      </c>
      <c r="E1185" s="9" t="str">
        <f t="shared" si="128"/>
        <v/>
      </c>
      <c r="F1185" s="9" t="str">
        <f t="shared" si="129"/>
        <v/>
      </c>
      <c r="H1185" s="11" t="str">
        <f t="shared" si="130"/>
        <v/>
      </c>
      <c r="I1185" s="9" t="str">
        <f t="shared" si="131"/>
        <v/>
      </c>
      <c r="J1185" s="10" t="str">
        <f t="shared" si="132"/>
        <v/>
      </c>
    </row>
    <row r="1186" spans="2:10" x14ac:dyDescent="0.25">
      <c r="B1186" s="8" t="str">
        <f>IF(COUNT($B$16:B1185)&lt;=24*$D$12,IF(DAY(B1185)=1,DATE(YEAR(B1185),MONTH(B1185),15),DATE(YEAR(B1185),MONTH(B1185)+1,1)),"")</f>
        <v/>
      </c>
      <c r="C1186" s="9" t="str">
        <f t="shared" si="126"/>
        <v/>
      </c>
      <c r="D1186" s="9" t="str">
        <f t="shared" si="127"/>
        <v/>
      </c>
      <c r="E1186" s="9" t="str">
        <f t="shared" si="128"/>
        <v/>
      </c>
      <c r="F1186" s="9" t="str">
        <f t="shared" si="129"/>
        <v/>
      </c>
      <c r="H1186" s="11" t="str">
        <f t="shared" si="130"/>
        <v/>
      </c>
      <c r="I1186" s="9" t="str">
        <f t="shared" si="131"/>
        <v/>
      </c>
      <c r="J1186" s="10" t="str">
        <f t="shared" si="132"/>
        <v/>
      </c>
    </row>
    <row r="1187" spans="2:10" x14ac:dyDescent="0.25">
      <c r="B1187" s="8" t="str">
        <f>IF(COUNT($B$16:B1186)&lt;=24*$D$12,IF(DAY(B1186)=1,DATE(YEAR(B1186),MONTH(B1186),15),DATE(YEAR(B1186),MONTH(B1186)+1,1)),"")</f>
        <v/>
      </c>
      <c r="C1187" s="9" t="str">
        <f t="shared" si="126"/>
        <v/>
      </c>
      <c r="D1187" s="9" t="str">
        <f t="shared" si="127"/>
        <v/>
      </c>
      <c r="E1187" s="9" t="str">
        <f t="shared" si="128"/>
        <v/>
      </c>
      <c r="F1187" s="9" t="str">
        <f t="shared" si="129"/>
        <v/>
      </c>
      <c r="H1187" s="11" t="str">
        <f t="shared" si="130"/>
        <v/>
      </c>
      <c r="I1187" s="9" t="str">
        <f t="shared" si="131"/>
        <v/>
      </c>
      <c r="J1187" s="10" t="str">
        <f t="shared" si="132"/>
        <v/>
      </c>
    </row>
    <row r="1188" spans="2:10" x14ac:dyDescent="0.25">
      <c r="B1188" s="8" t="str">
        <f>IF(COUNT($B$16:B1187)&lt;=24*$D$12,IF(DAY(B1187)=1,DATE(YEAR(B1187),MONTH(B1187),15),DATE(YEAR(B1187),MONTH(B1187)+1,1)),"")</f>
        <v/>
      </c>
      <c r="C1188" s="9" t="str">
        <f t="shared" si="126"/>
        <v/>
      </c>
      <c r="D1188" s="9" t="str">
        <f t="shared" si="127"/>
        <v/>
      </c>
      <c r="E1188" s="9" t="str">
        <f t="shared" si="128"/>
        <v/>
      </c>
      <c r="F1188" s="9" t="str">
        <f t="shared" si="129"/>
        <v/>
      </c>
      <c r="H1188" s="11" t="str">
        <f t="shared" si="130"/>
        <v/>
      </c>
      <c r="I1188" s="9" t="str">
        <f t="shared" si="131"/>
        <v/>
      </c>
      <c r="J1188" s="10" t="str">
        <f t="shared" si="132"/>
        <v/>
      </c>
    </row>
    <row r="1189" spans="2:10" x14ac:dyDescent="0.25">
      <c r="B1189" s="8" t="str">
        <f>IF(COUNT($B$16:B1188)&lt;=24*$D$12,IF(DAY(B1188)=1,DATE(YEAR(B1188),MONTH(B1188),15),DATE(YEAR(B1188),MONTH(B1188)+1,1)),"")</f>
        <v/>
      </c>
      <c r="C1189" s="9" t="str">
        <f t="shared" si="126"/>
        <v/>
      </c>
      <c r="D1189" s="9" t="str">
        <f t="shared" si="127"/>
        <v/>
      </c>
      <c r="E1189" s="9" t="str">
        <f t="shared" si="128"/>
        <v/>
      </c>
      <c r="F1189" s="9" t="str">
        <f t="shared" si="129"/>
        <v/>
      </c>
      <c r="H1189" s="11" t="str">
        <f t="shared" si="130"/>
        <v/>
      </c>
      <c r="I1189" s="9" t="str">
        <f t="shared" si="131"/>
        <v/>
      </c>
      <c r="J1189" s="10" t="str">
        <f t="shared" si="132"/>
        <v/>
      </c>
    </row>
    <row r="1190" spans="2:10" x14ac:dyDescent="0.25">
      <c r="B1190" s="8" t="str">
        <f>IF(COUNT($B$16:B1189)&lt;=24*$D$12,IF(DAY(B1189)=1,DATE(YEAR(B1189),MONTH(B1189),15),DATE(YEAR(B1189),MONTH(B1189)+1,1)),"")</f>
        <v/>
      </c>
      <c r="C1190" s="9" t="str">
        <f t="shared" si="126"/>
        <v/>
      </c>
      <c r="D1190" s="9" t="str">
        <f t="shared" si="127"/>
        <v/>
      </c>
      <c r="E1190" s="9" t="str">
        <f t="shared" si="128"/>
        <v/>
      </c>
      <c r="F1190" s="9" t="str">
        <f t="shared" si="129"/>
        <v/>
      </c>
      <c r="H1190" s="11" t="str">
        <f t="shared" si="130"/>
        <v/>
      </c>
      <c r="I1190" s="9" t="str">
        <f t="shared" si="131"/>
        <v/>
      </c>
      <c r="J1190" s="10" t="str">
        <f t="shared" si="132"/>
        <v/>
      </c>
    </row>
    <row r="1191" spans="2:10" x14ac:dyDescent="0.25">
      <c r="B1191" s="8" t="str">
        <f>IF(COUNT($B$16:B1190)&lt;=24*$D$12,IF(DAY(B1190)=1,DATE(YEAR(B1190),MONTH(B1190),15),DATE(YEAR(B1190),MONTH(B1190)+1,1)),"")</f>
        <v/>
      </c>
      <c r="C1191" s="9" t="str">
        <f t="shared" si="126"/>
        <v/>
      </c>
      <c r="D1191" s="9" t="str">
        <f t="shared" si="127"/>
        <v/>
      </c>
      <c r="E1191" s="9" t="str">
        <f t="shared" si="128"/>
        <v/>
      </c>
      <c r="F1191" s="9" t="str">
        <f t="shared" si="129"/>
        <v/>
      </c>
      <c r="H1191" s="11" t="str">
        <f t="shared" si="130"/>
        <v/>
      </c>
      <c r="I1191" s="9" t="str">
        <f t="shared" si="131"/>
        <v/>
      </c>
      <c r="J1191" s="10" t="str">
        <f t="shared" si="132"/>
        <v/>
      </c>
    </row>
    <row r="1192" spans="2:10" x14ac:dyDescent="0.25">
      <c r="B1192" s="8" t="str">
        <f>IF(COUNT($B$16:B1191)&lt;=24*$D$12,IF(DAY(B1191)=1,DATE(YEAR(B1191),MONTH(B1191),15),DATE(YEAR(B1191),MONTH(B1191)+1,1)),"")</f>
        <v/>
      </c>
      <c r="C1192" s="9" t="str">
        <f t="shared" si="126"/>
        <v/>
      </c>
      <c r="D1192" s="9" t="str">
        <f t="shared" si="127"/>
        <v/>
      </c>
      <c r="E1192" s="9" t="str">
        <f t="shared" si="128"/>
        <v/>
      </c>
      <c r="F1192" s="9" t="str">
        <f t="shared" si="129"/>
        <v/>
      </c>
      <c r="H1192" s="11" t="str">
        <f t="shared" si="130"/>
        <v/>
      </c>
      <c r="I1192" s="9" t="str">
        <f t="shared" si="131"/>
        <v/>
      </c>
      <c r="J1192" s="10" t="str">
        <f t="shared" si="132"/>
        <v/>
      </c>
    </row>
    <row r="1193" spans="2:10" x14ac:dyDescent="0.25">
      <c r="B1193" s="8" t="str">
        <f>IF(COUNT($B$16:B1192)&lt;=24*$D$12,IF(DAY(B1192)=1,DATE(YEAR(B1192),MONTH(B1192),15),DATE(YEAR(B1192),MONTH(B1192)+1,1)),"")</f>
        <v/>
      </c>
      <c r="C1193" s="9" t="str">
        <f t="shared" si="126"/>
        <v/>
      </c>
      <c r="D1193" s="9" t="str">
        <f t="shared" si="127"/>
        <v/>
      </c>
      <c r="E1193" s="9" t="str">
        <f t="shared" si="128"/>
        <v/>
      </c>
      <c r="F1193" s="9" t="str">
        <f t="shared" si="129"/>
        <v/>
      </c>
      <c r="H1193" s="11" t="str">
        <f t="shared" si="130"/>
        <v/>
      </c>
      <c r="I1193" s="9" t="str">
        <f t="shared" si="131"/>
        <v/>
      </c>
      <c r="J1193" s="10" t="str">
        <f t="shared" si="132"/>
        <v/>
      </c>
    </row>
    <row r="1194" spans="2:10" x14ac:dyDescent="0.25">
      <c r="B1194" s="8" t="str">
        <f>IF(COUNT($B$16:B1193)&lt;=24*$D$12,IF(DAY(B1193)=1,DATE(YEAR(B1193),MONTH(B1193),15),DATE(YEAR(B1193),MONTH(B1193)+1,1)),"")</f>
        <v/>
      </c>
      <c r="C1194" s="9" t="str">
        <f t="shared" si="126"/>
        <v/>
      </c>
      <c r="D1194" s="9" t="str">
        <f t="shared" si="127"/>
        <v/>
      </c>
      <c r="E1194" s="9" t="str">
        <f t="shared" si="128"/>
        <v/>
      </c>
      <c r="F1194" s="9" t="str">
        <f t="shared" si="129"/>
        <v/>
      </c>
      <c r="H1194" s="11" t="str">
        <f t="shared" si="130"/>
        <v/>
      </c>
      <c r="I1194" s="9" t="str">
        <f t="shared" si="131"/>
        <v/>
      </c>
      <c r="J1194" s="10" t="str">
        <f t="shared" si="132"/>
        <v/>
      </c>
    </row>
    <row r="1195" spans="2:10" x14ac:dyDescent="0.25">
      <c r="B1195" s="8" t="str">
        <f>IF(COUNT($B$16:B1194)&lt;=24*$D$12,IF(DAY(B1194)=1,DATE(YEAR(B1194),MONTH(B1194),15),DATE(YEAR(B1194),MONTH(B1194)+1,1)),"")</f>
        <v/>
      </c>
      <c r="C1195" s="9" t="str">
        <f t="shared" si="126"/>
        <v/>
      </c>
      <c r="D1195" s="9" t="str">
        <f t="shared" si="127"/>
        <v/>
      </c>
      <c r="E1195" s="9" t="str">
        <f t="shared" si="128"/>
        <v/>
      </c>
      <c r="F1195" s="9" t="str">
        <f t="shared" si="129"/>
        <v/>
      </c>
      <c r="H1195" s="11" t="str">
        <f t="shared" si="130"/>
        <v/>
      </c>
      <c r="I1195" s="9" t="str">
        <f t="shared" si="131"/>
        <v/>
      </c>
      <c r="J1195" s="10" t="str">
        <f t="shared" si="132"/>
        <v/>
      </c>
    </row>
    <row r="1196" spans="2:10" x14ac:dyDescent="0.25">
      <c r="B1196" s="8" t="str">
        <f>IF(COUNT($B$16:B1195)&lt;=24*$D$12,IF(DAY(B1195)=1,DATE(YEAR(B1195),MONTH(B1195),15),DATE(YEAR(B1195),MONTH(B1195)+1,1)),"")</f>
        <v/>
      </c>
      <c r="C1196" s="9" t="str">
        <f t="shared" si="126"/>
        <v/>
      </c>
      <c r="D1196" s="9" t="str">
        <f t="shared" si="127"/>
        <v/>
      </c>
      <c r="E1196" s="9" t="str">
        <f t="shared" si="128"/>
        <v/>
      </c>
      <c r="F1196" s="9" t="str">
        <f t="shared" si="129"/>
        <v/>
      </c>
      <c r="H1196" s="11" t="str">
        <f t="shared" si="130"/>
        <v/>
      </c>
      <c r="I1196" s="9" t="str">
        <f t="shared" si="131"/>
        <v/>
      </c>
      <c r="J1196" s="10" t="str">
        <f t="shared" si="132"/>
        <v/>
      </c>
    </row>
    <row r="1197" spans="2:10" x14ac:dyDescent="0.25">
      <c r="B1197" s="8" t="str">
        <f>IF(COUNT($B$16:B1196)&lt;=24*$D$12,IF(DAY(B1196)=1,DATE(YEAR(B1196),MONTH(B1196),15),DATE(YEAR(B1196),MONTH(B1196)+1,1)),"")</f>
        <v/>
      </c>
      <c r="C1197" s="9" t="str">
        <f t="shared" si="126"/>
        <v/>
      </c>
      <c r="D1197" s="9" t="str">
        <f t="shared" si="127"/>
        <v/>
      </c>
      <c r="E1197" s="9" t="str">
        <f t="shared" si="128"/>
        <v/>
      </c>
      <c r="F1197" s="9" t="str">
        <f t="shared" si="129"/>
        <v/>
      </c>
      <c r="H1197" s="11" t="str">
        <f t="shared" si="130"/>
        <v/>
      </c>
      <c r="I1197" s="9" t="str">
        <f t="shared" si="131"/>
        <v/>
      </c>
      <c r="J1197" s="10" t="str">
        <f t="shared" si="132"/>
        <v/>
      </c>
    </row>
    <row r="1198" spans="2:10" x14ac:dyDescent="0.25">
      <c r="B1198" s="8" t="str">
        <f>IF(COUNT($B$16:B1197)&lt;=24*$D$12,IF(DAY(B1197)=1,DATE(YEAR(B1197),MONTH(B1197),15),DATE(YEAR(B1197),MONTH(B1197)+1,1)),"")</f>
        <v/>
      </c>
      <c r="C1198" s="9" t="str">
        <f t="shared" si="126"/>
        <v/>
      </c>
      <c r="D1198" s="9" t="str">
        <f t="shared" si="127"/>
        <v/>
      </c>
      <c r="E1198" s="9" t="str">
        <f t="shared" si="128"/>
        <v/>
      </c>
      <c r="F1198" s="9" t="str">
        <f t="shared" si="129"/>
        <v/>
      </c>
      <c r="H1198" s="11" t="str">
        <f t="shared" si="130"/>
        <v/>
      </c>
      <c r="I1198" s="9" t="str">
        <f t="shared" si="131"/>
        <v/>
      </c>
      <c r="J1198" s="10" t="str">
        <f t="shared" si="132"/>
        <v/>
      </c>
    </row>
    <row r="1199" spans="2:10" x14ac:dyDescent="0.25">
      <c r="B1199" s="8" t="str">
        <f>IF(COUNT($B$16:B1198)&lt;=24*$D$12,IF(DAY(B1198)=1,DATE(YEAR(B1198),MONTH(B1198),15),DATE(YEAR(B1198),MONTH(B1198)+1,1)),"")</f>
        <v/>
      </c>
      <c r="C1199" s="9" t="str">
        <f t="shared" si="126"/>
        <v/>
      </c>
      <c r="D1199" s="9" t="str">
        <f t="shared" si="127"/>
        <v/>
      </c>
      <c r="E1199" s="9" t="str">
        <f t="shared" si="128"/>
        <v/>
      </c>
      <c r="F1199" s="9" t="str">
        <f t="shared" si="129"/>
        <v/>
      </c>
      <c r="H1199" s="11" t="str">
        <f t="shared" si="130"/>
        <v/>
      </c>
      <c r="I1199" s="9" t="str">
        <f t="shared" si="131"/>
        <v/>
      </c>
      <c r="J1199" s="10" t="str">
        <f t="shared" si="132"/>
        <v/>
      </c>
    </row>
    <row r="1200" spans="2:10" x14ac:dyDescent="0.25">
      <c r="B1200" s="8" t="str">
        <f>IF(COUNT($B$16:B1199)&lt;=24*$D$12,IF(DAY(B1199)=1,DATE(YEAR(B1199),MONTH(B1199),15),DATE(YEAR(B1199),MONTH(B1199)+1,1)),"")</f>
        <v/>
      </c>
      <c r="C1200" s="9" t="str">
        <f t="shared" si="126"/>
        <v/>
      </c>
      <c r="D1200" s="9" t="str">
        <f t="shared" si="127"/>
        <v/>
      </c>
      <c r="E1200" s="9" t="str">
        <f t="shared" si="128"/>
        <v/>
      </c>
      <c r="F1200" s="9" t="str">
        <f t="shared" si="129"/>
        <v/>
      </c>
      <c r="H1200" s="11" t="str">
        <f t="shared" si="130"/>
        <v/>
      </c>
      <c r="I1200" s="9" t="str">
        <f t="shared" si="131"/>
        <v/>
      </c>
      <c r="J1200" s="10" t="str">
        <f t="shared" si="132"/>
        <v/>
      </c>
    </row>
    <row r="1201" spans="2:10" x14ac:dyDescent="0.25">
      <c r="B1201" s="8" t="str">
        <f>IF(COUNT($B$16:B1200)&lt;=24*$D$12,IF(DAY(B1200)=1,DATE(YEAR(B1200),MONTH(B1200),15),DATE(YEAR(B1200),MONTH(B1200)+1,1)),"")</f>
        <v/>
      </c>
      <c r="C1201" s="9" t="str">
        <f t="shared" si="126"/>
        <v/>
      </c>
      <c r="D1201" s="9" t="str">
        <f t="shared" si="127"/>
        <v/>
      </c>
      <c r="E1201" s="9" t="str">
        <f t="shared" si="128"/>
        <v/>
      </c>
      <c r="F1201" s="9" t="str">
        <f t="shared" si="129"/>
        <v/>
      </c>
      <c r="H1201" s="11" t="str">
        <f t="shared" si="130"/>
        <v/>
      </c>
      <c r="I1201" s="9" t="str">
        <f t="shared" si="131"/>
        <v/>
      </c>
      <c r="J1201" s="10" t="str">
        <f t="shared" si="132"/>
        <v/>
      </c>
    </row>
    <row r="1202" spans="2:10" x14ac:dyDescent="0.25">
      <c r="B1202" s="8" t="str">
        <f>IF(COUNT($B$16:B1201)&lt;=24*$D$12,IF(DAY(B1201)=1,DATE(YEAR(B1201),MONTH(B1201),15),DATE(YEAR(B1201),MONTH(B1201)+1,1)),"")</f>
        <v/>
      </c>
      <c r="C1202" s="9" t="str">
        <f t="shared" si="126"/>
        <v/>
      </c>
      <c r="D1202" s="9" t="str">
        <f t="shared" si="127"/>
        <v/>
      </c>
      <c r="E1202" s="9" t="str">
        <f t="shared" si="128"/>
        <v/>
      </c>
      <c r="F1202" s="9" t="str">
        <f t="shared" si="129"/>
        <v/>
      </c>
      <c r="H1202" s="11" t="str">
        <f t="shared" si="130"/>
        <v/>
      </c>
      <c r="I1202" s="9" t="str">
        <f t="shared" si="131"/>
        <v/>
      </c>
      <c r="J1202" s="10" t="str">
        <f t="shared" si="132"/>
        <v/>
      </c>
    </row>
    <row r="1203" spans="2:10" x14ac:dyDescent="0.25">
      <c r="B1203" s="8" t="str">
        <f>IF(COUNT($B$16:B1202)&lt;=24*$D$12,IF(DAY(B1202)=1,DATE(YEAR(B1202),MONTH(B1202),15),DATE(YEAR(B1202),MONTH(B1202)+1,1)),"")</f>
        <v/>
      </c>
      <c r="C1203" s="9" t="str">
        <f t="shared" si="126"/>
        <v/>
      </c>
      <c r="D1203" s="9" t="str">
        <f t="shared" si="127"/>
        <v/>
      </c>
      <c r="E1203" s="9" t="str">
        <f t="shared" si="128"/>
        <v/>
      </c>
      <c r="F1203" s="9" t="str">
        <f t="shared" si="129"/>
        <v/>
      </c>
      <c r="H1203" s="11" t="str">
        <f t="shared" si="130"/>
        <v/>
      </c>
      <c r="I1203" s="9" t="str">
        <f t="shared" si="131"/>
        <v/>
      </c>
      <c r="J1203" s="10" t="str">
        <f t="shared" si="132"/>
        <v/>
      </c>
    </row>
    <row r="1204" spans="2:10" x14ac:dyDescent="0.25">
      <c r="B1204" s="8" t="str">
        <f>IF(COUNT($B$16:B1203)&lt;=24*$D$12,IF(DAY(B1203)=1,DATE(YEAR(B1203),MONTH(B1203),15),DATE(YEAR(B1203),MONTH(B1203)+1,1)),"")</f>
        <v/>
      </c>
      <c r="C1204" s="9" t="str">
        <f t="shared" si="126"/>
        <v/>
      </c>
      <c r="D1204" s="9" t="str">
        <f t="shared" si="127"/>
        <v/>
      </c>
      <c r="E1204" s="9" t="str">
        <f t="shared" si="128"/>
        <v/>
      </c>
      <c r="F1204" s="9" t="str">
        <f t="shared" si="129"/>
        <v/>
      </c>
      <c r="H1204" s="11" t="str">
        <f t="shared" si="130"/>
        <v/>
      </c>
      <c r="I1204" s="9" t="str">
        <f t="shared" si="131"/>
        <v/>
      </c>
      <c r="J1204" s="10" t="str">
        <f t="shared" si="132"/>
        <v/>
      </c>
    </row>
    <row r="1205" spans="2:10" x14ac:dyDescent="0.25">
      <c r="B1205" s="8" t="str">
        <f>IF(COUNT($B$16:B1204)&lt;=24*$D$12,IF(DAY(B1204)=1,DATE(YEAR(B1204),MONTH(B1204),15),DATE(YEAR(B1204),MONTH(B1204)+1,1)),"")</f>
        <v/>
      </c>
      <c r="C1205" s="9" t="str">
        <f t="shared" si="126"/>
        <v/>
      </c>
      <c r="D1205" s="9" t="str">
        <f t="shared" si="127"/>
        <v/>
      </c>
      <c r="E1205" s="9" t="str">
        <f t="shared" si="128"/>
        <v/>
      </c>
      <c r="F1205" s="9" t="str">
        <f t="shared" si="129"/>
        <v/>
      </c>
      <c r="H1205" s="11" t="str">
        <f t="shared" si="130"/>
        <v/>
      </c>
      <c r="I1205" s="9" t="str">
        <f t="shared" si="131"/>
        <v/>
      </c>
      <c r="J1205" s="10" t="str">
        <f t="shared" si="132"/>
        <v/>
      </c>
    </row>
    <row r="1206" spans="2:10" x14ac:dyDescent="0.25">
      <c r="B1206" s="8" t="str">
        <f>IF(COUNT($B$16:B1205)&lt;=24*$D$12,IF(DAY(B1205)=1,DATE(YEAR(B1205),MONTH(B1205),15),DATE(YEAR(B1205),MONTH(B1205)+1,1)),"")</f>
        <v/>
      </c>
      <c r="C1206" s="9" t="str">
        <f t="shared" si="126"/>
        <v/>
      </c>
      <c r="D1206" s="9" t="str">
        <f t="shared" si="127"/>
        <v/>
      </c>
      <c r="E1206" s="9" t="str">
        <f t="shared" si="128"/>
        <v/>
      </c>
      <c r="F1206" s="9" t="str">
        <f t="shared" si="129"/>
        <v/>
      </c>
      <c r="H1206" s="11" t="str">
        <f t="shared" si="130"/>
        <v/>
      </c>
      <c r="I1206" s="9" t="str">
        <f t="shared" si="131"/>
        <v/>
      </c>
      <c r="J1206" s="10" t="str">
        <f t="shared" si="132"/>
        <v/>
      </c>
    </row>
    <row r="1207" spans="2:10" x14ac:dyDescent="0.25">
      <c r="B1207" s="8" t="str">
        <f>IF(COUNT($B$16:B1206)&lt;=24*$D$12,IF(DAY(B1206)=1,DATE(YEAR(B1206),MONTH(B1206),15),DATE(YEAR(B1206),MONTH(B1206)+1,1)),"")</f>
        <v/>
      </c>
      <c r="C1207" s="9" t="str">
        <f t="shared" si="126"/>
        <v/>
      </c>
      <c r="D1207" s="9" t="str">
        <f t="shared" si="127"/>
        <v/>
      </c>
      <c r="E1207" s="9" t="str">
        <f t="shared" si="128"/>
        <v/>
      </c>
      <c r="F1207" s="9" t="str">
        <f t="shared" si="129"/>
        <v/>
      </c>
      <c r="H1207" s="11" t="str">
        <f t="shared" si="130"/>
        <v/>
      </c>
      <c r="I1207" s="9" t="str">
        <f t="shared" si="131"/>
        <v/>
      </c>
      <c r="J1207" s="10" t="str">
        <f t="shared" si="132"/>
        <v/>
      </c>
    </row>
    <row r="1208" spans="2:10" x14ac:dyDescent="0.25">
      <c r="B1208" s="8" t="str">
        <f>IF(COUNT($B$16:B1207)&lt;=24*$D$12,IF(DAY(B1207)=1,DATE(YEAR(B1207),MONTH(B1207),15),DATE(YEAR(B1207),MONTH(B1207)+1,1)),"")</f>
        <v/>
      </c>
      <c r="C1208" s="9" t="str">
        <f t="shared" si="126"/>
        <v/>
      </c>
      <c r="D1208" s="9" t="str">
        <f t="shared" si="127"/>
        <v/>
      </c>
      <c r="E1208" s="9" t="str">
        <f t="shared" si="128"/>
        <v/>
      </c>
      <c r="F1208" s="9" t="str">
        <f t="shared" si="129"/>
        <v/>
      </c>
      <c r="H1208" s="11" t="str">
        <f t="shared" si="130"/>
        <v/>
      </c>
      <c r="I1208" s="9" t="str">
        <f t="shared" si="131"/>
        <v/>
      </c>
      <c r="J1208" s="10" t="str">
        <f t="shared" si="132"/>
        <v/>
      </c>
    </row>
    <row r="1209" spans="2:10" x14ac:dyDescent="0.25">
      <c r="B1209" s="8" t="str">
        <f>IF(COUNT($B$16:B1208)&lt;=24*$D$12,IF(DAY(B1208)=1,DATE(YEAR(B1208),MONTH(B1208),15),DATE(YEAR(B1208),MONTH(B1208)+1,1)),"")</f>
        <v/>
      </c>
      <c r="C1209" s="9" t="str">
        <f t="shared" si="126"/>
        <v/>
      </c>
      <c r="D1209" s="9" t="str">
        <f t="shared" si="127"/>
        <v/>
      </c>
      <c r="E1209" s="9" t="str">
        <f t="shared" si="128"/>
        <v/>
      </c>
      <c r="F1209" s="9" t="str">
        <f t="shared" si="129"/>
        <v/>
      </c>
      <c r="H1209" s="11" t="str">
        <f t="shared" si="130"/>
        <v/>
      </c>
      <c r="I1209" s="9" t="str">
        <f t="shared" si="131"/>
        <v/>
      </c>
      <c r="J1209" s="10" t="str">
        <f t="shared" si="132"/>
        <v/>
      </c>
    </row>
    <row r="1210" spans="2:10" x14ac:dyDescent="0.25">
      <c r="B1210" s="8" t="str">
        <f>IF(COUNT($B$16:B1209)&lt;=24*$D$12,IF(DAY(B1209)=1,DATE(YEAR(B1209),MONTH(B1209),15),DATE(YEAR(B1209),MONTH(B1209)+1,1)),"")</f>
        <v/>
      </c>
      <c r="C1210" s="9" t="str">
        <f t="shared" si="126"/>
        <v/>
      </c>
      <c r="D1210" s="9" t="str">
        <f t="shared" si="127"/>
        <v/>
      </c>
      <c r="E1210" s="9" t="str">
        <f t="shared" si="128"/>
        <v/>
      </c>
      <c r="F1210" s="9" t="str">
        <f t="shared" si="129"/>
        <v/>
      </c>
      <c r="H1210" s="11" t="str">
        <f t="shared" si="130"/>
        <v/>
      </c>
      <c r="I1210" s="9" t="str">
        <f t="shared" si="131"/>
        <v/>
      </c>
      <c r="J1210" s="10" t="str">
        <f t="shared" si="132"/>
        <v/>
      </c>
    </row>
    <row r="1211" spans="2:10" x14ac:dyDescent="0.25">
      <c r="B1211" s="8" t="str">
        <f>IF(COUNT($B$16:B1210)&lt;=24*$D$12,IF(DAY(B1210)=1,DATE(YEAR(B1210),MONTH(B1210),15),DATE(YEAR(B1210),MONTH(B1210)+1,1)),"")</f>
        <v/>
      </c>
      <c r="C1211" s="9" t="str">
        <f t="shared" si="126"/>
        <v/>
      </c>
      <c r="D1211" s="9" t="str">
        <f t="shared" si="127"/>
        <v/>
      </c>
      <c r="E1211" s="9" t="str">
        <f t="shared" si="128"/>
        <v/>
      </c>
      <c r="F1211" s="9" t="str">
        <f t="shared" si="129"/>
        <v/>
      </c>
      <c r="H1211" s="11" t="str">
        <f t="shared" si="130"/>
        <v/>
      </c>
      <c r="I1211" s="9" t="str">
        <f t="shared" si="131"/>
        <v/>
      </c>
      <c r="J1211" s="10" t="str">
        <f t="shared" si="132"/>
        <v/>
      </c>
    </row>
    <row r="1212" spans="2:10" x14ac:dyDescent="0.25">
      <c r="B1212" s="8" t="str">
        <f>IF(COUNT($B$16:B1211)&lt;=24*$D$12,IF(DAY(B1211)=1,DATE(YEAR(B1211),MONTH(B1211),15),DATE(YEAR(B1211),MONTH(B1211)+1,1)),"")</f>
        <v/>
      </c>
      <c r="C1212" s="9" t="str">
        <f t="shared" si="126"/>
        <v/>
      </c>
      <c r="D1212" s="9" t="str">
        <f t="shared" si="127"/>
        <v/>
      </c>
      <c r="E1212" s="9" t="str">
        <f t="shared" si="128"/>
        <v/>
      </c>
      <c r="F1212" s="9" t="str">
        <f t="shared" si="129"/>
        <v/>
      </c>
      <c r="H1212" s="11" t="str">
        <f t="shared" si="130"/>
        <v/>
      </c>
      <c r="I1212" s="9" t="str">
        <f t="shared" si="131"/>
        <v/>
      </c>
      <c r="J1212" s="10" t="str">
        <f t="shared" si="132"/>
        <v/>
      </c>
    </row>
    <row r="1213" spans="2:10" x14ac:dyDescent="0.25">
      <c r="B1213" s="8" t="str">
        <f>IF(COUNT($B$16:B1212)&lt;=24*$D$12,IF(DAY(B1212)=1,DATE(YEAR(B1212),MONTH(B1212),15),DATE(YEAR(B1212),MONTH(B1212)+1,1)),"")</f>
        <v/>
      </c>
      <c r="C1213" s="9" t="str">
        <f t="shared" si="126"/>
        <v/>
      </c>
      <c r="D1213" s="9" t="str">
        <f t="shared" si="127"/>
        <v/>
      </c>
      <c r="E1213" s="9" t="str">
        <f t="shared" si="128"/>
        <v/>
      </c>
      <c r="F1213" s="9" t="str">
        <f t="shared" si="129"/>
        <v/>
      </c>
      <c r="H1213" s="11" t="str">
        <f t="shared" si="130"/>
        <v/>
      </c>
      <c r="I1213" s="9" t="str">
        <f t="shared" si="131"/>
        <v/>
      </c>
      <c r="J1213" s="10" t="str">
        <f t="shared" si="132"/>
        <v/>
      </c>
    </row>
    <row r="1214" spans="2:10" x14ac:dyDescent="0.25">
      <c r="B1214" s="8" t="str">
        <f>IF(COUNT($B$16:B1213)&lt;=24*$D$12,IF(DAY(B1213)=1,DATE(YEAR(B1213),MONTH(B1213),15),DATE(YEAR(B1213),MONTH(B1213)+1,1)),"")</f>
        <v/>
      </c>
      <c r="C1214" s="9" t="str">
        <f t="shared" si="126"/>
        <v/>
      </c>
      <c r="D1214" s="9" t="str">
        <f t="shared" si="127"/>
        <v/>
      </c>
      <c r="E1214" s="9" t="str">
        <f t="shared" si="128"/>
        <v/>
      </c>
      <c r="F1214" s="9" t="str">
        <f t="shared" si="129"/>
        <v/>
      </c>
      <c r="H1214" s="11" t="str">
        <f t="shared" si="130"/>
        <v/>
      </c>
      <c r="I1214" s="9" t="str">
        <f t="shared" si="131"/>
        <v/>
      </c>
      <c r="J1214" s="10" t="str">
        <f t="shared" si="132"/>
        <v/>
      </c>
    </row>
    <row r="1215" spans="2:10" x14ac:dyDescent="0.25">
      <c r="B1215" s="8" t="str">
        <f>IF(COUNT($B$16:B1214)&lt;=24*$D$12,IF(DAY(B1214)=1,DATE(YEAR(B1214),MONTH(B1214),15),DATE(YEAR(B1214),MONTH(B1214)+1,1)),"")</f>
        <v/>
      </c>
      <c r="C1215" s="9" t="str">
        <f t="shared" si="126"/>
        <v/>
      </c>
      <c r="D1215" s="9" t="str">
        <f t="shared" si="127"/>
        <v/>
      </c>
      <c r="E1215" s="9" t="str">
        <f t="shared" si="128"/>
        <v/>
      </c>
      <c r="F1215" s="9" t="str">
        <f t="shared" si="129"/>
        <v/>
      </c>
      <c r="H1215" s="11" t="str">
        <f t="shared" si="130"/>
        <v/>
      </c>
      <c r="I1215" s="9" t="str">
        <f t="shared" si="131"/>
        <v/>
      </c>
      <c r="J1215" s="10" t="str">
        <f t="shared" si="132"/>
        <v/>
      </c>
    </row>
    <row r="1216" spans="2:10" x14ac:dyDescent="0.25">
      <c r="B1216" s="8" t="str">
        <f>IF(COUNT($B$16:B1215)&lt;=24*$D$12,IF(DAY(B1215)=1,DATE(YEAR(B1215),MONTH(B1215),15),DATE(YEAR(B1215),MONTH(B1215)+1,1)),"")</f>
        <v/>
      </c>
      <c r="C1216" s="9" t="str">
        <f t="shared" si="126"/>
        <v/>
      </c>
      <c r="D1216" s="9" t="str">
        <f t="shared" si="127"/>
        <v/>
      </c>
      <c r="E1216" s="9" t="str">
        <f t="shared" si="128"/>
        <v/>
      </c>
      <c r="F1216" s="9" t="str">
        <f t="shared" si="129"/>
        <v/>
      </c>
      <c r="H1216" s="11" t="str">
        <f t="shared" si="130"/>
        <v/>
      </c>
      <c r="I1216" s="9" t="str">
        <f t="shared" si="131"/>
        <v/>
      </c>
      <c r="J1216" s="10" t="str">
        <f t="shared" si="132"/>
        <v/>
      </c>
    </row>
    <row r="1217" spans="2:10" x14ac:dyDescent="0.25">
      <c r="B1217" s="8" t="str">
        <f>IF(COUNT($B$16:B1216)&lt;=24*$D$12,IF(DAY(B1216)=1,DATE(YEAR(B1216),MONTH(B1216),15),DATE(YEAR(B1216),MONTH(B1216)+1,1)),"")</f>
        <v/>
      </c>
      <c r="C1217" s="9" t="str">
        <f t="shared" si="126"/>
        <v/>
      </c>
      <c r="D1217" s="9" t="str">
        <f t="shared" si="127"/>
        <v/>
      </c>
      <c r="E1217" s="9" t="str">
        <f t="shared" si="128"/>
        <v/>
      </c>
      <c r="F1217" s="9" t="str">
        <f t="shared" si="129"/>
        <v/>
      </c>
      <c r="H1217" s="11" t="str">
        <f t="shared" si="130"/>
        <v/>
      </c>
      <c r="I1217" s="9" t="str">
        <f t="shared" si="131"/>
        <v/>
      </c>
      <c r="J1217" s="10" t="str">
        <f t="shared" si="132"/>
        <v/>
      </c>
    </row>
    <row r="1218" spans="2:10" x14ac:dyDescent="0.25">
      <c r="B1218" s="8" t="str">
        <f>IF(COUNT($B$16:B1217)&lt;=24*$D$12,IF(DAY(B1217)=1,DATE(YEAR(B1217),MONTH(B1217),15),DATE(YEAR(B1217),MONTH(B1217)+1,1)),"")</f>
        <v/>
      </c>
      <c r="C1218" s="9" t="str">
        <f t="shared" si="126"/>
        <v/>
      </c>
      <c r="D1218" s="9" t="str">
        <f t="shared" si="127"/>
        <v/>
      </c>
      <c r="E1218" s="9" t="str">
        <f t="shared" si="128"/>
        <v/>
      </c>
      <c r="F1218" s="9" t="str">
        <f t="shared" si="129"/>
        <v/>
      </c>
      <c r="H1218" s="11" t="str">
        <f t="shared" si="130"/>
        <v/>
      </c>
      <c r="I1218" s="9" t="str">
        <f t="shared" si="131"/>
        <v/>
      </c>
      <c r="J1218" s="10" t="str">
        <f t="shared" si="132"/>
        <v/>
      </c>
    </row>
    <row r="1219" spans="2:10" x14ac:dyDescent="0.25">
      <c r="B1219" s="8" t="str">
        <f>IF(COUNT($B$16:B1218)&lt;=24*$D$12,IF(DAY(B1218)=1,DATE(YEAR(B1218),MONTH(B1218),15),DATE(YEAR(B1218),MONTH(B1218)+1,1)),"")</f>
        <v/>
      </c>
      <c r="C1219" s="9" t="str">
        <f t="shared" si="126"/>
        <v/>
      </c>
      <c r="D1219" s="9" t="str">
        <f t="shared" si="127"/>
        <v/>
      </c>
      <c r="E1219" s="9" t="str">
        <f t="shared" si="128"/>
        <v/>
      </c>
      <c r="F1219" s="9" t="str">
        <f t="shared" si="129"/>
        <v/>
      </c>
      <c r="H1219" s="11" t="str">
        <f t="shared" si="130"/>
        <v/>
      </c>
      <c r="I1219" s="9" t="str">
        <f t="shared" si="131"/>
        <v/>
      </c>
      <c r="J1219" s="10" t="str">
        <f t="shared" si="132"/>
        <v/>
      </c>
    </row>
    <row r="1220" spans="2:10" x14ac:dyDescent="0.25">
      <c r="B1220" s="8" t="str">
        <f>IF(COUNT($B$16:B1219)&lt;=24*$D$12,IF(DAY(B1219)=1,DATE(YEAR(B1219),MONTH(B1219),15),DATE(YEAR(B1219),MONTH(B1219)+1,1)),"")</f>
        <v/>
      </c>
      <c r="C1220" s="9" t="str">
        <f t="shared" si="126"/>
        <v/>
      </c>
      <c r="D1220" s="9" t="str">
        <f t="shared" si="127"/>
        <v/>
      </c>
      <c r="E1220" s="9" t="str">
        <f t="shared" si="128"/>
        <v/>
      </c>
      <c r="F1220" s="9" t="str">
        <f t="shared" si="129"/>
        <v/>
      </c>
      <c r="H1220" s="11" t="str">
        <f t="shared" si="130"/>
        <v/>
      </c>
      <c r="I1220" s="9" t="str">
        <f t="shared" si="131"/>
        <v/>
      </c>
      <c r="J1220" s="10" t="str">
        <f t="shared" si="132"/>
        <v/>
      </c>
    </row>
    <row r="1221" spans="2:10" x14ac:dyDescent="0.25">
      <c r="B1221" s="8" t="str">
        <f>IF(COUNT($B$16:B1220)&lt;=24*$D$12,IF(DAY(B1220)=1,DATE(YEAR(B1220),MONTH(B1220),15),DATE(YEAR(B1220),MONTH(B1220)+1,1)),"")</f>
        <v/>
      </c>
      <c r="C1221" s="9" t="str">
        <f t="shared" si="126"/>
        <v/>
      </c>
      <c r="D1221" s="9" t="str">
        <f t="shared" si="127"/>
        <v/>
      </c>
      <c r="E1221" s="9" t="str">
        <f t="shared" si="128"/>
        <v/>
      </c>
      <c r="F1221" s="9" t="str">
        <f t="shared" si="129"/>
        <v/>
      </c>
      <c r="H1221" s="11" t="str">
        <f t="shared" si="130"/>
        <v/>
      </c>
      <c r="I1221" s="9" t="str">
        <f t="shared" si="131"/>
        <v/>
      </c>
      <c r="J1221" s="10" t="str">
        <f t="shared" si="132"/>
        <v/>
      </c>
    </row>
    <row r="1222" spans="2:10" x14ac:dyDescent="0.25">
      <c r="B1222" s="8" t="str">
        <f>IF(COUNT($B$16:B1221)&lt;=24*$D$12,IF(DAY(B1221)=1,DATE(YEAR(B1221),MONTH(B1221),15),DATE(YEAR(B1221),MONTH(B1221)+1,1)),"")</f>
        <v/>
      </c>
      <c r="C1222" s="9" t="str">
        <f t="shared" si="126"/>
        <v/>
      </c>
      <c r="D1222" s="9" t="str">
        <f t="shared" si="127"/>
        <v/>
      </c>
      <c r="E1222" s="9" t="str">
        <f t="shared" si="128"/>
        <v/>
      </c>
      <c r="F1222" s="9" t="str">
        <f t="shared" si="129"/>
        <v/>
      </c>
      <c r="H1222" s="11" t="str">
        <f t="shared" si="130"/>
        <v/>
      </c>
      <c r="I1222" s="9" t="str">
        <f t="shared" si="131"/>
        <v/>
      </c>
      <c r="J1222" s="10" t="str">
        <f t="shared" si="132"/>
        <v/>
      </c>
    </row>
    <row r="1223" spans="2:10" x14ac:dyDescent="0.25">
      <c r="B1223" s="8" t="str">
        <f>IF(COUNT($B$16:B1222)&lt;=24*$D$12,IF(DAY(B1222)=1,DATE(YEAR(B1222),MONTH(B1222),15),DATE(YEAR(B1222),MONTH(B1222)+1,1)),"")</f>
        <v/>
      </c>
      <c r="C1223" s="9" t="str">
        <f t="shared" si="126"/>
        <v/>
      </c>
      <c r="D1223" s="9" t="str">
        <f t="shared" si="127"/>
        <v/>
      </c>
      <c r="E1223" s="9" t="str">
        <f t="shared" si="128"/>
        <v/>
      </c>
      <c r="F1223" s="9" t="str">
        <f t="shared" si="129"/>
        <v/>
      </c>
      <c r="H1223" s="11" t="str">
        <f t="shared" si="130"/>
        <v/>
      </c>
      <c r="I1223" s="9" t="str">
        <f t="shared" si="131"/>
        <v/>
      </c>
      <c r="J1223" s="10" t="str">
        <f t="shared" si="132"/>
        <v/>
      </c>
    </row>
    <row r="1224" spans="2:10" x14ac:dyDescent="0.25">
      <c r="B1224" s="8" t="str">
        <f>IF(COUNT($B$16:B1223)&lt;=24*$D$12,IF(DAY(B1223)=1,DATE(YEAR(B1223),MONTH(B1223),15),DATE(YEAR(B1223),MONTH(B1223)+1,1)),"")</f>
        <v/>
      </c>
      <c r="C1224" s="9" t="str">
        <f t="shared" si="126"/>
        <v/>
      </c>
      <c r="D1224" s="9" t="str">
        <f t="shared" si="127"/>
        <v/>
      </c>
      <c r="E1224" s="9" t="str">
        <f t="shared" si="128"/>
        <v/>
      </c>
      <c r="F1224" s="9" t="str">
        <f t="shared" si="129"/>
        <v/>
      </c>
      <c r="H1224" s="11" t="str">
        <f t="shared" si="130"/>
        <v/>
      </c>
      <c r="I1224" s="9" t="str">
        <f t="shared" si="131"/>
        <v/>
      </c>
      <c r="J1224" s="10" t="str">
        <f t="shared" si="132"/>
        <v/>
      </c>
    </row>
    <row r="1225" spans="2:10" x14ac:dyDescent="0.25">
      <c r="B1225" s="8" t="str">
        <f>IF(COUNT($B$16:B1224)&lt;=24*$D$12,IF(DAY(B1224)=1,DATE(YEAR(B1224),MONTH(B1224),15),DATE(YEAR(B1224),MONTH(B1224)+1,1)),"")</f>
        <v/>
      </c>
      <c r="C1225" s="9" t="str">
        <f t="shared" si="126"/>
        <v/>
      </c>
      <c r="D1225" s="9" t="str">
        <f t="shared" si="127"/>
        <v/>
      </c>
      <c r="E1225" s="9" t="str">
        <f t="shared" si="128"/>
        <v/>
      </c>
      <c r="F1225" s="9" t="str">
        <f t="shared" si="129"/>
        <v/>
      </c>
      <c r="H1225" s="11" t="str">
        <f t="shared" si="130"/>
        <v/>
      </c>
      <c r="I1225" s="9" t="str">
        <f t="shared" si="131"/>
        <v/>
      </c>
      <c r="J1225" s="10" t="str">
        <f t="shared" si="132"/>
        <v/>
      </c>
    </row>
    <row r="1226" spans="2:10" x14ac:dyDescent="0.25">
      <c r="B1226" s="8" t="str">
        <f>IF(COUNT($B$16:B1225)&lt;=24*$D$12,IF(DAY(B1225)=1,DATE(YEAR(B1225),MONTH(B1225),15),DATE(YEAR(B1225),MONTH(B1225)+1,1)),"")</f>
        <v/>
      </c>
      <c r="C1226" s="9" t="str">
        <f t="shared" si="126"/>
        <v/>
      </c>
      <c r="D1226" s="9" t="str">
        <f t="shared" si="127"/>
        <v/>
      </c>
      <c r="E1226" s="9" t="str">
        <f t="shared" si="128"/>
        <v/>
      </c>
      <c r="F1226" s="9" t="str">
        <f t="shared" si="129"/>
        <v/>
      </c>
      <c r="H1226" s="11" t="str">
        <f t="shared" si="130"/>
        <v/>
      </c>
      <c r="I1226" s="9" t="str">
        <f t="shared" si="131"/>
        <v/>
      </c>
      <c r="J1226" s="10" t="str">
        <f t="shared" si="132"/>
        <v/>
      </c>
    </row>
    <row r="1227" spans="2:10" x14ac:dyDescent="0.25">
      <c r="B1227" s="8" t="str">
        <f>IF(COUNT($B$16:B1226)&lt;=24*$D$12,IF(DAY(B1226)=1,DATE(YEAR(B1226),MONTH(B1226),15),DATE(YEAR(B1226),MONTH(B1226)+1,1)),"")</f>
        <v/>
      </c>
      <c r="C1227" s="9" t="str">
        <f t="shared" si="126"/>
        <v/>
      </c>
      <c r="D1227" s="9" t="str">
        <f t="shared" si="127"/>
        <v/>
      </c>
      <c r="E1227" s="9" t="str">
        <f t="shared" si="128"/>
        <v/>
      </c>
      <c r="F1227" s="9" t="str">
        <f t="shared" si="129"/>
        <v/>
      </c>
      <c r="H1227" s="11" t="str">
        <f t="shared" si="130"/>
        <v/>
      </c>
      <c r="I1227" s="9" t="str">
        <f t="shared" si="131"/>
        <v/>
      </c>
      <c r="J1227" s="10" t="str">
        <f t="shared" si="132"/>
        <v/>
      </c>
    </row>
    <row r="1228" spans="2:10" x14ac:dyDescent="0.25">
      <c r="B1228" s="8" t="str">
        <f>IF(COUNT($B$16:B1227)&lt;=24*$D$12,IF(DAY(B1227)=1,DATE(YEAR(B1227),MONTH(B1227),15),DATE(YEAR(B1227),MONTH(B1227)+1,1)),"")</f>
        <v/>
      </c>
      <c r="C1228" s="9" t="str">
        <f t="shared" si="126"/>
        <v/>
      </c>
      <c r="D1228" s="9" t="str">
        <f t="shared" si="127"/>
        <v/>
      </c>
      <c r="E1228" s="9" t="str">
        <f t="shared" si="128"/>
        <v/>
      </c>
      <c r="F1228" s="9" t="str">
        <f t="shared" si="129"/>
        <v/>
      </c>
      <c r="H1228" s="11" t="str">
        <f t="shared" si="130"/>
        <v/>
      </c>
      <c r="I1228" s="9" t="str">
        <f t="shared" si="131"/>
        <v/>
      </c>
      <c r="J1228" s="10" t="str">
        <f t="shared" si="132"/>
        <v/>
      </c>
    </row>
    <row r="1229" spans="2:10" x14ac:dyDescent="0.25">
      <c r="B1229" s="8" t="str">
        <f>IF(COUNT($B$16:B1228)&lt;=24*$D$12,IF(DAY(B1228)=1,DATE(YEAR(B1228),MONTH(B1228),15),DATE(YEAR(B1228),MONTH(B1228)+1,1)),"")</f>
        <v/>
      </c>
      <c r="C1229" s="9" t="str">
        <f t="shared" si="126"/>
        <v/>
      </c>
      <c r="D1229" s="9" t="str">
        <f t="shared" si="127"/>
        <v/>
      </c>
      <c r="E1229" s="9" t="str">
        <f t="shared" si="128"/>
        <v/>
      </c>
      <c r="F1229" s="9" t="str">
        <f t="shared" si="129"/>
        <v/>
      </c>
      <c r="H1229" s="11" t="str">
        <f t="shared" si="130"/>
        <v/>
      </c>
      <c r="I1229" s="9" t="str">
        <f t="shared" si="131"/>
        <v/>
      </c>
      <c r="J1229" s="10" t="str">
        <f t="shared" si="132"/>
        <v/>
      </c>
    </row>
    <row r="1230" spans="2:10" x14ac:dyDescent="0.25">
      <c r="B1230" s="8" t="str">
        <f>IF(COUNT($B$16:B1229)&lt;=24*$D$12,IF(DAY(B1229)=1,DATE(YEAR(B1229),MONTH(B1229),15),DATE(YEAR(B1229),MONTH(B1229)+1,1)),"")</f>
        <v/>
      </c>
      <c r="C1230" s="9" t="str">
        <f t="shared" si="126"/>
        <v/>
      </c>
      <c r="D1230" s="9" t="str">
        <f t="shared" si="127"/>
        <v/>
      </c>
      <c r="E1230" s="9" t="str">
        <f t="shared" si="128"/>
        <v/>
      </c>
      <c r="F1230" s="9" t="str">
        <f t="shared" si="129"/>
        <v/>
      </c>
      <c r="H1230" s="11" t="str">
        <f t="shared" si="130"/>
        <v/>
      </c>
      <c r="I1230" s="9" t="str">
        <f t="shared" si="131"/>
        <v/>
      </c>
      <c r="J1230" s="10" t="str">
        <f t="shared" si="132"/>
        <v/>
      </c>
    </row>
    <row r="1231" spans="2:10" x14ac:dyDescent="0.25">
      <c r="B1231" s="8" t="str">
        <f>IF(COUNT($B$16:B1230)&lt;=24*$D$12,IF(DAY(B1230)=1,DATE(YEAR(B1230),MONTH(B1230),15),DATE(YEAR(B1230),MONTH(B1230)+1,1)),"")</f>
        <v/>
      </c>
      <c r="C1231" s="9" t="str">
        <f t="shared" si="126"/>
        <v/>
      </c>
      <c r="D1231" s="9" t="str">
        <f t="shared" si="127"/>
        <v/>
      </c>
      <c r="E1231" s="9" t="str">
        <f t="shared" si="128"/>
        <v/>
      </c>
      <c r="F1231" s="9" t="str">
        <f t="shared" si="129"/>
        <v/>
      </c>
      <c r="H1231" s="11" t="str">
        <f t="shared" si="130"/>
        <v/>
      </c>
      <c r="I1231" s="9" t="str">
        <f t="shared" si="131"/>
        <v/>
      </c>
      <c r="J1231" s="10" t="str">
        <f t="shared" si="132"/>
        <v/>
      </c>
    </row>
    <row r="1232" spans="2:10" x14ac:dyDescent="0.25">
      <c r="B1232" s="8" t="str">
        <f>IF(COUNT($B$16:B1231)&lt;=24*$D$12,IF(DAY(B1231)=1,DATE(YEAR(B1231),MONTH(B1231),15),DATE(YEAR(B1231),MONTH(B1231)+1,1)),"")</f>
        <v/>
      </c>
      <c r="C1232" s="9" t="str">
        <f t="shared" si="126"/>
        <v/>
      </c>
      <c r="D1232" s="9" t="str">
        <f t="shared" si="127"/>
        <v/>
      </c>
      <c r="E1232" s="9" t="str">
        <f t="shared" si="128"/>
        <v/>
      </c>
      <c r="F1232" s="9" t="str">
        <f t="shared" si="129"/>
        <v/>
      </c>
      <c r="H1232" s="11" t="str">
        <f t="shared" si="130"/>
        <v/>
      </c>
      <c r="I1232" s="9" t="str">
        <f t="shared" si="131"/>
        <v/>
      </c>
      <c r="J1232" s="10" t="str">
        <f t="shared" si="132"/>
        <v/>
      </c>
    </row>
    <row r="1233" spans="2:10" x14ac:dyDescent="0.25">
      <c r="B1233" s="8" t="str">
        <f>IF(COUNT($B$16:B1232)&lt;=24*$D$12,IF(DAY(B1232)=1,DATE(YEAR(B1232),MONTH(B1232),15),DATE(YEAR(B1232),MONTH(B1232)+1,1)),"")</f>
        <v/>
      </c>
      <c r="C1233" s="9" t="str">
        <f t="shared" si="126"/>
        <v/>
      </c>
      <c r="D1233" s="9" t="str">
        <f t="shared" si="127"/>
        <v/>
      </c>
      <c r="E1233" s="9" t="str">
        <f t="shared" si="128"/>
        <v/>
      </c>
      <c r="F1233" s="9" t="str">
        <f t="shared" si="129"/>
        <v/>
      </c>
      <c r="H1233" s="11" t="str">
        <f t="shared" si="130"/>
        <v/>
      </c>
      <c r="I1233" s="9" t="str">
        <f t="shared" si="131"/>
        <v/>
      </c>
      <c r="J1233" s="10" t="str">
        <f t="shared" si="132"/>
        <v/>
      </c>
    </row>
    <row r="1234" spans="2:10" x14ac:dyDescent="0.25">
      <c r="B1234" s="8" t="str">
        <f>IF(COUNT($B$16:B1233)&lt;=24*$D$12,IF(DAY(B1233)=1,DATE(YEAR(B1233),MONTH(B1233),15),DATE(YEAR(B1233),MONTH(B1233)+1,1)),"")</f>
        <v/>
      </c>
      <c r="C1234" s="9" t="str">
        <f t="shared" ref="C1234:C1297" si="133">IF(B1234&lt;&gt;"",IF(AND(MONTH(B1234)=1,DAY(B1234)=1),VLOOKUP(DATE(YEAR(B1234)-1,12,15),$B:$C,2,FALSE)*(1+$D$9),C1233),"")</f>
        <v/>
      </c>
      <c r="D1234" s="9" t="str">
        <f t="shared" ref="D1234:D1297" si="134">IF(B1234&lt;&gt;"",(C1234*$D$7)/24,"")</f>
        <v/>
      </c>
      <c r="E1234" s="9" t="str">
        <f t="shared" ref="E1234:E1297" si="135">IF(B1234&lt;&gt;"",(C1234*$D$8)/24,"")</f>
        <v/>
      </c>
      <c r="F1234" s="9" t="str">
        <f t="shared" ref="F1234:F1297" si="136">IF(B1234&lt;&gt;"",IF(AND(MONTH(B1234)=1,DAY(B1234)=1),VLOOKUP(DATE(YEAR(B1234)-1,12,1),$B:$C,2,FALSE)*$D$8,0),"")</f>
        <v/>
      </c>
      <c r="H1234" s="11" t="str">
        <f t="shared" ref="H1234:H1297" si="137">IF(B1234&lt;&gt;"",H1233*(1+$D$10)^(1/24)+SUM(D1234:E1234),"")</f>
        <v/>
      </c>
      <c r="I1234" s="9" t="str">
        <f t="shared" ref="I1234:I1297" si="138">IF(B1234&lt;&gt;"",I1233*(1+$D$10)^(1/24)+IF(D1234&lt;&gt;"",D1234,0)+F1234,"")</f>
        <v/>
      </c>
      <c r="J1234" s="10" t="str">
        <f t="shared" ref="J1234:J1297" si="139">IF(B1234&lt;&gt;"",H1234-I1234,"")</f>
        <v/>
      </c>
    </row>
    <row r="1235" spans="2:10" x14ac:dyDescent="0.25">
      <c r="B1235" s="8" t="str">
        <f>IF(COUNT($B$16:B1234)&lt;=24*$D$12,IF(DAY(B1234)=1,DATE(YEAR(B1234),MONTH(B1234),15),DATE(YEAR(B1234),MONTH(B1234)+1,1)),"")</f>
        <v/>
      </c>
      <c r="C1235" s="9" t="str">
        <f t="shared" si="133"/>
        <v/>
      </c>
      <c r="D1235" s="9" t="str">
        <f t="shared" si="134"/>
        <v/>
      </c>
      <c r="E1235" s="9" t="str">
        <f t="shared" si="135"/>
        <v/>
      </c>
      <c r="F1235" s="9" t="str">
        <f t="shared" si="136"/>
        <v/>
      </c>
      <c r="H1235" s="11" t="str">
        <f t="shared" si="137"/>
        <v/>
      </c>
      <c r="I1235" s="9" t="str">
        <f t="shared" si="138"/>
        <v/>
      </c>
      <c r="J1235" s="10" t="str">
        <f t="shared" si="139"/>
        <v/>
      </c>
    </row>
    <row r="1236" spans="2:10" x14ac:dyDescent="0.25">
      <c r="B1236" s="8" t="str">
        <f>IF(COUNT($B$16:B1235)&lt;=24*$D$12,IF(DAY(B1235)=1,DATE(YEAR(B1235),MONTH(B1235),15),DATE(YEAR(B1235),MONTH(B1235)+1,1)),"")</f>
        <v/>
      </c>
      <c r="C1236" s="9" t="str">
        <f t="shared" si="133"/>
        <v/>
      </c>
      <c r="D1236" s="9" t="str">
        <f t="shared" si="134"/>
        <v/>
      </c>
      <c r="E1236" s="9" t="str">
        <f t="shared" si="135"/>
        <v/>
      </c>
      <c r="F1236" s="9" t="str">
        <f t="shared" si="136"/>
        <v/>
      </c>
      <c r="H1236" s="11" t="str">
        <f t="shared" si="137"/>
        <v/>
      </c>
      <c r="I1236" s="9" t="str">
        <f t="shared" si="138"/>
        <v/>
      </c>
      <c r="J1236" s="10" t="str">
        <f t="shared" si="139"/>
        <v/>
      </c>
    </row>
    <row r="1237" spans="2:10" x14ac:dyDescent="0.25">
      <c r="B1237" s="8" t="str">
        <f>IF(COUNT($B$16:B1236)&lt;=24*$D$12,IF(DAY(B1236)=1,DATE(YEAR(B1236),MONTH(B1236),15),DATE(YEAR(B1236),MONTH(B1236)+1,1)),"")</f>
        <v/>
      </c>
      <c r="C1237" s="9" t="str">
        <f t="shared" si="133"/>
        <v/>
      </c>
      <c r="D1237" s="9" t="str">
        <f t="shared" si="134"/>
        <v/>
      </c>
      <c r="E1237" s="9" t="str">
        <f t="shared" si="135"/>
        <v/>
      </c>
      <c r="F1237" s="9" t="str">
        <f t="shared" si="136"/>
        <v/>
      </c>
      <c r="H1237" s="11" t="str">
        <f t="shared" si="137"/>
        <v/>
      </c>
      <c r="I1237" s="9" t="str">
        <f t="shared" si="138"/>
        <v/>
      </c>
      <c r="J1237" s="10" t="str">
        <f t="shared" si="139"/>
        <v/>
      </c>
    </row>
    <row r="1238" spans="2:10" x14ac:dyDescent="0.25">
      <c r="B1238" s="8" t="str">
        <f>IF(COUNT($B$16:B1237)&lt;=24*$D$12,IF(DAY(B1237)=1,DATE(YEAR(B1237),MONTH(B1237),15),DATE(YEAR(B1237),MONTH(B1237)+1,1)),"")</f>
        <v/>
      </c>
      <c r="C1238" s="9" t="str">
        <f t="shared" si="133"/>
        <v/>
      </c>
      <c r="D1238" s="9" t="str">
        <f t="shared" si="134"/>
        <v/>
      </c>
      <c r="E1238" s="9" t="str">
        <f t="shared" si="135"/>
        <v/>
      </c>
      <c r="F1238" s="9" t="str">
        <f t="shared" si="136"/>
        <v/>
      </c>
      <c r="H1238" s="11" t="str">
        <f t="shared" si="137"/>
        <v/>
      </c>
      <c r="I1238" s="9" t="str">
        <f t="shared" si="138"/>
        <v/>
      </c>
      <c r="J1238" s="10" t="str">
        <f t="shared" si="139"/>
        <v/>
      </c>
    </row>
    <row r="1239" spans="2:10" x14ac:dyDescent="0.25">
      <c r="B1239" s="8" t="str">
        <f>IF(COUNT($B$16:B1238)&lt;=24*$D$12,IF(DAY(B1238)=1,DATE(YEAR(B1238),MONTH(B1238),15),DATE(YEAR(B1238),MONTH(B1238)+1,1)),"")</f>
        <v/>
      </c>
      <c r="C1239" s="9" t="str">
        <f t="shared" si="133"/>
        <v/>
      </c>
      <c r="D1239" s="9" t="str">
        <f t="shared" si="134"/>
        <v/>
      </c>
      <c r="E1239" s="9" t="str">
        <f t="shared" si="135"/>
        <v/>
      </c>
      <c r="F1239" s="9" t="str">
        <f t="shared" si="136"/>
        <v/>
      </c>
      <c r="H1239" s="11" t="str">
        <f t="shared" si="137"/>
        <v/>
      </c>
      <c r="I1239" s="9" t="str">
        <f t="shared" si="138"/>
        <v/>
      </c>
      <c r="J1239" s="10" t="str">
        <f t="shared" si="139"/>
        <v/>
      </c>
    </row>
    <row r="1240" spans="2:10" x14ac:dyDescent="0.25">
      <c r="B1240" s="8" t="str">
        <f>IF(COUNT($B$16:B1239)&lt;=24*$D$12,IF(DAY(B1239)=1,DATE(YEAR(B1239),MONTH(B1239),15),DATE(YEAR(B1239),MONTH(B1239)+1,1)),"")</f>
        <v/>
      </c>
      <c r="C1240" s="9" t="str">
        <f t="shared" si="133"/>
        <v/>
      </c>
      <c r="D1240" s="9" t="str">
        <f t="shared" si="134"/>
        <v/>
      </c>
      <c r="E1240" s="9" t="str">
        <f t="shared" si="135"/>
        <v/>
      </c>
      <c r="F1240" s="9" t="str">
        <f t="shared" si="136"/>
        <v/>
      </c>
      <c r="H1240" s="11" t="str">
        <f t="shared" si="137"/>
        <v/>
      </c>
      <c r="I1240" s="9" t="str">
        <f t="shared" si="138"/>
        <v/>
      </c>
      <c r="J1240" s="10" t="str">
        <f t="shared" si="139"/>
        <v/>
      </c>
    </row>
    <row r="1241" spans="2:10" x14ac:dyDescent="0.25">
      <c r="B1241" s="8" t="str">
        <f>IF(COUNT($B$16:B1240)&lt;=24*$D$12,IF(DAY(B1240)=1,DATE(YEAR(B1240),MONTH(B1240),15),DATE(YEAR(B1240),MONTH(B1240)+1,1)),"")</f>
        <v/>
      </c>
      <c r="C1241" s="9" t="str">
        <f t="shared" si="133"/>
        <v/>
      </c>
      <c r="D1241" s="9" t="str">
        <f t="shared" si="134"/>
        <v/>
      </c>
      <c r="E1241" s="9" t="str">
        <f t="shared" si="135"/>
        <v/>
      </c>
      <c r="F1241" s="9" t="str">
        <f t="shared" si="136"/>
        <v/>
      </c>
      <c r="H1241" s="11" t="str">
        <f t="shared" si="137"/>
        <v/>
      </c>
      <c r="I1241" s="9" t="str">
        <f t="shared" si="138"/>
        <v/>
      </c>
      <c r="J1241" s="10" t="str">
        <f t="shared" si="139"/>
        <v/>
      </c>
    </row>
    <row r="1242" spans="2:10" x14ac:dyDescent="0.25">
      <c r="B1242" s="8" t="str">
        <f>IF(COUNT($B$16:B1241)&lt;=24*$D$12,IF(DAY(B1241)=1,DATE(YEAR(B1241),MONTH(B1241),15),DATE(YEAR(B1241),MONTH(B1241)+1,1)),"")</f>
        <v/>
      </c>
      <c r="C1242" s="9" t="str">
        <f t="shared" si="133"/>
        <v/>
      </c>
      <c r="D1242" s="9" t="str">
        <f t="shared" si="134"/>
        <v/>
      </c>
      <c r="E1242" s="9" t="str">
        <f t="shared" si="135"/>
        <v/>
      </c>
      <c r="F1242" s="9" t="str">
        <f t="shared" si="136"/>
        <v/>
      </c>
      <c r="H1242" s="11" t="str">
        <f t="shared" si="137"/>
        <v/>
      </c>
      <c r="I1242" s="9" t="str">
        <f t="shared" si="138"/>
        <v/>
      </c>
      <c r="J1242" s="10" t="str">
        <f t="shared" si="139"/>
        <v/>
      </c>
    </row>
    <row r="1243" spans="2:10" x14ac:dyDescent="0.25">
      <c r="B1243" s="8" t="str">
        <f>IF(COUNT($B$16:B1242)&lt;=24*$D$12,IF(DAY(B1242)=1,DATE(YEAR(B1242),MONTH(B1242),15),DATE(YEAR(B1242),MONTH(B1242)+1,1)),"")</f>
        <v/>
      </c>
      <c r="C1243" s="9" t="str">
        <f t="shared" si="133"/>
        <v/>
      </c>
      <c r="D1243" s="9" t="str">
        <f t="shared" si="134"/>
        <v/>
      </c>
      <c r="E1243" s="9" t="str">
        <f t="shared" si="135"/>
        <v/>
      </c>
      <c r="F1243" s="9" t="str">
        <f t="shared" si="136"/>
        <v/>
      </c>
      <c r="H1243" s="11" t="str">
        <f t="shared" si="137"/>
        <v/>
      </c>
      <c r="I1243" s="9" t="str">
        <f t="shared" si="138"/>
        <v/>
      </c>
      <c r="J1243" s="10" t="str">
        <f t="shared" si="139"/>
        <v/>
      </c>
    </row>
    <row r="1244" spans="2:10" x14ac:dyDescent="0.25">
      <c r="B1244" s="8" t="str">
        <f>IF(COUNT($B$16:B1243)&lt;=24*$D$12,IF(DAY(B1243)=1,DATE(YEAR(B1243),MONTH(B1243),15),DATE(YEAR(B1243),MONTH(B1243)+1,1)),"")</f>
        <v/>
      </c>
      <c r="C1244" s="9" t="str">
        <f t="shared" si="133"/>
        <v/>
      </c>
      <c r="D1244" s="9" t="str">
        <f t="shared" si="134"/>
        <v/>
      </c>
      <c r="E1244" s="9" t="str">
        <f t="shared" si="135"/>
        <v/>
      </c>
      <c r="F1244" s="9" t="str">
        <f t="shared" si="136"/>
        <v/>
      </c>
      <c r="H1244" s="11" t="str">
        <f t="shared" si="137"/>
        <v/>
      </c>
      <c r="I1244" s="9" t="str">
        <f t="shared" si="138"/>
        <v/>
      </c>
      <c r="J1244" s="10" t="str">
        <f t="shared" si="139"/>
        <v/>
      </c>
    </row>
    <row r="1245" spans="2:10" x14ac:dyDescent="0.25">
      <c r="B1245" s="8" t="str">
        <f>IF(COUNT($B$16:B1244)&lt;=24*$D$12,IF(DAY(B1244)=1,DATE(YEAR(B1244),MONTH(B1244),15),DATE(YEAR(B1244),MONTH(B1244)+1,1)),"")</f>
        <v/>
      </c>
      <c r="C1245" s="9" t="str">
        <f t="shared" si="133"/>
        <v/>
      </c>
      <c r="D1245" s="9" t="str">
        <f t="shared" si="134"/>
        <v/>
      </c>
      <c r="E1245" s="9" t="str">
        <f t="shared" si="135"/>
        <v/>
      </c>
      <c r="F1245" s="9" t="str">
        <f t="shared" si="136"/>
        <v/>
      </c>
      <c r="H1245" s="11" t="str">
        <f t="shared" si="137"/>
        <v/>
      </c>
      <c r="I1245" s="9" t="str">
        <f t="shared" si="138"/>
        <v/>
      </c>
      <c r="J1245" s="10" t="str">
        <f t="shared" si="139"/>
        <v/>
      </c>
    </row>
    <row r="1246" spans="2:10" x14ac:dyDescent="0.25">
      <c r="B1246" s="8" t="str">
        <f>IF(COUNT($B$16:B1245)&lt;=24*$D$12,IF(DAY(B1245)=1,DATE(YEAR(B1245),MONTH(B1245),15),DATE(YEAR(B1245),MONTH(B1245)+1,1)),"")</f>
        <v/>
      </c>
      <c r="C1246" s="9" t="str">
        <f t="shared" si="133"/>
        <v/>
      </c>
      <c r="D1246" s="9" t="str">
        <f t="shared" si="134"/>
        <v/>
      </c>
      <c r="E1246" s="9" t="str">
        <f t="shared" si="135"/>
        <v/>
      </c>
      <c r="F1246" s="9" t="str">
        <f t="shared" si="136"/>
        <v/>
      </c>
      <c r="H1246" s="11" t="str">
        <f t="shared" si="137"/>
        <v/>
      </c>
      <c r="I1246" s="9" t="str">
        <f t="shared" si="138"/>
        <v/>
      </c>
      <c r="J1246" s="10" t="str">
        <f t="shared" si="139"/>
        <v/>
      </c>
    </row>
    <row r="1247" spans="2:10" x14ac:dyDescent="0.25">
      <c r="B1247" s="8" t="str">
        <f>IF(COUNT($B$16:B1246)&lt;=24*$D$12,IF(DAY(B1246)=1,DATE(YEAR(B1246),MONTH(B1246),15),DATE(YEAR(B1246),MONTH(B1246)+1,1)),"")</f>
        <v/>
      </c>
      <c r="C1247" s="9" t="str">
        <f t="shared" si="133"/>
        <v/>
      </c>
      <c r="D1247" s="9" t="str">
        <f t="shared" si="134"/>
        <v/>
      </c>
      <c r="E1247" s="9" t="str">
        <f t="shared" si="135"/>
        <v/>
      </c>
      <c r="F1247" s="9" t="str">
        <f t="shared" si="136"/>
        <v/>
      </c>
      <c r="H1247" s="11" t="str">
        <f t="shared" si="137"/>
        <v/>
      </c>
      <c r="I1247" s="9" t="str">
        <f t="shared" si="138"/>
        <v/>
      </c>
      <c r="J1247" s="10" t="str">
        <f t="shared" si="139"/>
        <v/>
      </c>
    </row>
    <row r="1248" spans="2:10" x14ac:dyDescent="0.25">
      <c r="B1248" s="8" t="str">
        <f>IF(COUNT($B$16:B1247)&lt;=24*$D$12,IF(DAY(B1247)=1,DATE(YEAR(B1247),MONTH(B1247),15),DATE(YEAR(B1247),MONTH(B1247)+1,1)),"")</f>
        <v/>
      </c>
      <c r="C1248" s="9" t="str">
        <f t="shared" si="133"/>
        <v/>
      </c>
      <c r="D1248" s="9" t="str">
        <f t="shared" si="134"/>
        <v/>
      </c>
      <c r="E1248" s="9" t="str">
        <f t="shared" si="135"/>
        <v/>
      </c>
      <c r="F1248" s="9" t="str">
        <f t="shared" si="136"/>
        <v/>
      </c>
      <c r="H1248" s="11" t="str">
        <f t="shared" si="137"/>
        <v/>
      </c>
      <c r="I1248" s="9" t="str">
        <f t="shared" si="138"/>
        <v/>
      </c>
      <c r="J1248" s="10" t="str">
        <f t="shared" si="139"/>
        <v/>
      </c>
    </row>
    <row r="1249" spans="2:10" x14ac:dyDescent="0.25">
      <c r="B1249" s="8" t="str">
        <f>IF(COUNT($B$16:B1248)&lt;=24*$D$12,IF(DAY(B1248)=1,DATE(YEAR(B1248),MONTH(B1248),15),DATE(YEAR(B1248),MONTH(B1248)+1,1)),"")</f>
        <v/>
      </c>
      <c r="C1249" s="9" t="str">
        <f t="shared" si="133"/>
        <v/>
      </c>
      <c r="D1249" s="9" t="str">
        <f t="shared" si="134"/>
        <v/>
      </c>
      <c r="E1249" s="9" t="str">
        <f t="shared" si="135"/>
        <v/>
      </c>
      <c r="F1249" s="9" t="str">
        <f t="shared" si="136"/>
        <v/>
      </c>
      <c r="H1249" s="11" t="str">
        <f t="shared" si="137"/>
        <v/>
      </c>
      <c r="I1249" s="9" t="str">
        <f t="shared" si="138"/>
        <v/>
      </c>
      <c r="J1249" s="10" t="str">
        <f t="shared" si="139"/>
        <v/>
      </c>
    </row>
    <row r="1250" spans="2:10" x14ac:dyDescent="0.25">
      <c r="B1250" s="8" t="str">
        <f>IF(COUNT($B$16:B1249)&lt;=24*$D$12,IF(DAY(B1249)=1,DATE(YEAR(B1249),MONTH(B1249),15),DATE(YEAR(B1249),MONTH(B1249)+1,1)),"")</f>
        <v/>
      </c>
      <c r="C1250" s="9" t="str">
        <f t="shared" si="133"/>
        <v/>
      </c>
      <c r="D1250" s="9" t="str">
        <f t="shared" si="134"/>
        <v/>
      </c>
      <c r="E1250" s="9" t="str">
        <f t="shared" si="135"/>
        <v/>
      </c>
      <c r="F1250" s="9" t="str">
        <f t="shared" si="136"/>
        <v/>
      </c>
      <c r="H1250" s="11" t="str">
        <f t="shared" si="137"/>
        <v/>
      </c>
      <c r="I1250" s="9" t="str">
        <f t="shared" si="138"/>
        <v/>
      </c>
      <c r="J1250" s="10" t="str">
        <f t="shared" si="139"/>
        <v/>
      </c>
    </row>
    <row r="1251" spans="2:10" x14ac:dyDescent="0.25">
      <c r="B1251" s="8" t="str">
        <f>IF(COUNT($B$16:B1250)&lt;=24*$D$12,IF(DAY(B1250)=1,DATE(YEAR(B1250),MONTH(B1250),15),DATE(YEAR(B1250),MONTH(B1250)+1,1)),"")</f>
        <v/>
      </c>
      <c r="C1251" s="9" t="str">
        <f t="shared" si="133"/>
        <v/>
      </c>
      <c r="D1251" s="9" t="str">
        <f t="shared" si="134"/>
        <v/>
      </c>
      <c r="E1251" s="9" t="str">
        <f t="shared" si="135"/>
        <v/>
      </c>
      <c r="F1251" s="9" t="str">
        <f t="shared" si="136"/>
        <v/>
      </c>
      <c r="H1251" s="11" t="str">
        <f t="shared" si="137"/>
        <v/>
      </c>
      <c r="I1251" s="9" t="str">
        <f t="shared" si="138"/>
        <v/>
      </c>
      <c r="J1251" s="10" t="str">
        <f t="shared" si="139"/>
        <v/>
      </c>
    </row>
    <row r="1252" spans="2:10" x14ac:dyDescent="0.25">
      <c r="B1252" s="8" t="str">
        <f>IF(COUNT($B$16:B1251)&lt;=24*$D$12,IF(DAY(B1251)=1,DATE(YEAR(B1251),MONTH(B1251),15),DATE(YEAR(B1251),MONTH(B1251)+1,1)),"")</f>
        <v/>
      </c>
      <c r="C1252" s="9" t="str">
        <f t="shared" si="133"/>
        <v/>
      </c>
      <c r="D1252" s="9" t="str">
        <f t="shared" si="134"/>
        <v/>
      </c>
      <c r="E1252" s="9" t="str">
        <f t="shared" si="135"/>
        <v/>
      </c>
      <c r="F1252" s="9" t="str">
        <f t="shared" si="136"/>
        <v/>
      </c>
      <c r="H1252" s="11" t="str">
        <f t="shared" si="137"/>
        <v/>
      </c>
      <c r="I1252" s="9" t="str">
        <f t="shared" si="138"/>
        <v/>
      </c>
      <c r="J1252" s="10" t="str">
        <f t="shared" si="139"/>
        <v/>
      </c>
    </row>
    <row r="1253" spans="2:10" x14ac:dyDescent="0.25">
      <c r="B1253" s="8" t="str">
        <f>IF(COUNT($B$16:B1252)&lt;=24*$D$12,IF(DAY(B1252)=1,DATE(YEAR(B1252),MONTH(B1252),15),DATE(YEAR(B1252),MONTH(B1252)+1,1)),"")</f>
        <v/>
      </c>
      <c r="C1253" s="9" t="str">
        <f t="shared" si="133"/>
        <v/>
      </c>
      <c r="D1253" s="9" t="str">
        <f t="shared" si="134"/>
        <v/>
      </c>
      <c r="E1253" s="9" t="str">
        <f t="shared" si="135"/>
        <v/>
      </c>
      <c r="F1253" s="9" t="str">
        <f t="shared" si="136"/>
        <v/>
      </c>
      <c r="H1253" s="11" t="str">
        <f t="shared" si="137"/>
        <v/>
      </c>
      <c r="I1253" s="9" t="str">
        <f t="shared" si="138"/>
        <v/>
      </c>
      <c r="J1253" s="10" t="str">
        <f t="shared" si="139"/>
        <v/>
      </c>
    </row>
    <row r="1254" spans="2:10" x14ac:dyDescent="0.25">
      <c r="B1254" s="8" t="str">
        <f>IF(COUNT($B$16:B1253)&lt;=24*$D$12,IF(DAY(B1253)=1,DATE(YEAR(B1253),MONTH(B1253),15),DATE(YEAR(B1253),MONTH(B1253)+1,1)),"")</f>
        <v/>
      </c>
      <c r="C1254" s="9" t="str">
        <f t="shared" si="133"/>
        <v/>
      </c>
      <c r="D1254" s="9" t="str">
        <f t="shared" si="134"/>
        <v/>
      </c>
      <c r="E1254" s="9" t="str">
        <f t="shared" si="135"/>
        <v/>
      </c>
      <c r="F1254" s="9" t="str">
        <f t="shared" si="136"/>
        <v/>
      </c>
      <c r="H1254" s="11" t="str">
        <f t="shared" si="137"/>
        <v/>
      </c>
      <c r="I1254" s="9" t="str">
        <f t="shared" si="138"/>
        <v/>
      </c>
      <c r="J1254" s="10" t="str">
        <f t="shared" si="139"/>
        <v/>
      </c>
    </row>
    <row r="1255" spans="2:10" x14ac:dyDescent="0.25">
      <c r="B1255" s="8" t="str">
        <f>IF(COUNT($B$16:B1254)&lt;=24*$D$12,IF(DAY(B1254)=1,DATE(YEAR(B1254),MONTH(B1254),15),DATE(YEAR(B1254),MONTH(B1254)+1,1)),"")</f>
        <v/>
      </c>
      <c r="C1255" s="9" t="str">
        <f t="shared" si="133"/>
        <v/>
      </c>
      <c r="D1255" s="9" t="str">
        <f t="shared" si="134"/>
        <v/>
      </c>
      <c r="E1255" s="9" t="str">
        <f t="shared" si="135"/>
        <v/>
      </c>
      <c r="F1255" s="9" t="str">
        <f t="shared" si="136"/>
        <v/>
      </c>
      <c r="H1255" s="11" t="str">
        <f t="shared" si="137"/>
        <v/>
      </c>
      <c r="I1255" s="9" t="str">
        <f t="shared" si="138"/>
        <v/>
      </c>
      <c r="J1255" s="10" t="str">
        <f t="shared" si="139"/>
        <v/>
      </c>
    </row>
    <row r="1256" spans="2:10" x14ac:dyDescent="0.25">
      <c r="B1256" s="8" t="str">
        <f>IF(COUNT($B$16:B1255)&lt;=24*$D$12,IF(DAY(B1255)=1,DATE(YEAR(B1255),MONTH(B1255),15),DATE(YEAR(B1255),MONTH(B1255)+1,1)),"")</f>
        <v/>
      </c>
      <c r="C1256" s="9" t="str">
        <f t="shared" si="133"/>
        <v/>
      </c>
      <c r="D1256" s="9" t="str">
        <f t="shared" si="134"/>
        <v/>
      </c>
      <c r="E1256" s="9" t="str">
        <f t="shared" si="135"/>
        <v/>
      </c>
      <c r="F1256" s="9" t="str">
        <f t="shared" si="136"/>
        <v/>
      </c>
      <c r="H1256" s="11" t="str">
        <f t="shared" si="137"/>
        <v/>
      </c>
      <c r="I1256" s="9" t="str">
        <f t="shared" si="138"/>
        <v/>
      </c>
      <c r="J1256" s="10" t="str">
        <f t="shared" si="139"/>
        <v/>
      </c>
    </row>
    <row r="1257" spans="2:10" x14ac:dyDescent="0.25">
      <c r="B1257" s="8" t="str">
        <f>IF(COUNT($B$16:B1256)&lt;=24*$D$12,IF(DAY(B1256)=1,DATE(YEAR(B1256),MONTH(B1256),15),DATE(YEAR(B1256),MONTH(B1256)+1,1)),"")</f>
        <v/>
      </c>
      <c r="C1257" s="9" t="str">
        <f t="shared" si="133"/>
        <v/>
      </c>
      <c r="D1257" s="9" t="str">
        <f t="shared" si="134"/>
        <v/>
      </c>
      <c r="E1257" s="9" t="str">
        <f t="shared" si="135"/>
        <v/>
      </c>
      <c r="F1257" s="9" t="str">
        <f t="shared" si="136"/>
        <v/>
      </c>
      <c r="H1257" s="11" t="str">
        <f t="shared" si="137"/>
        <v/>
      </c>
      <c r="I1257" s="9" t="str">
        <f t="shared" si="138"/>
        <v/>
      </c>
      <c r="J1257" s="10" t="str">
        <f t="shared" si="139"/>
        <v/>
      </c>
    </row>
    <row r="1258" spans="2:10" x14ac:dyDescent="0.25">
      <c r="B1258" s="8" t="str">
        <f>IF(COUNT($B$16:B1257)&lt;=24*$D$12,IF(DAY(B1257)=1,DATE(YEAR(B1257),MONTH(B1257),15),DATE(YEAR(B1257),MONTH(B1257)+1,1)),"")</f>
        <v/>
      </c>
      <c r="C1258" s="9" t="str">
        <f t="shared" si="133"/>
        <v/>
      </c>
      <c r="D1258" s="9" t="str">
        <f t="shared" si="134"/>
        <v/>
      </c>
      <c r="E1258" s="9" t="str">
        <f t="shared" si="135"/>
        <v/>
      </c>
      <c r="F1258" s="9" t="str">
        <f t="shared" si="136"/>
        <v/>
      </c>
      <c r="H1258" s="11" t="str">
        <f t="shared" si="137"/>
        <v/>
      </c>
      <c r="I1258" s="9" t="str">
        <f t="shared" si="138"/>
        <v/>
      </c>
      <c r="J1258" s="10" t="str">
        <f t="shared" si="139"/>
        <v/>
      </c>
    </row>
    <row r="1259" spans="2:10" x14ac:dyDescent="0.25">
      <c r="B1259" s="8" t="str">
        <f>IF(COUNT($B$16:B1258)&lt;=24*$D$12,IF(DAY(B1258)=1,DATE(YEAR(B1258),MONTH(B1258),15),DATE(YEAR(B1258),MONTH(B1258)+1,1)),"")</f>
        <v/>
      </c>
      <c r="C1259" s="9" t="str">
        <f t="shared" si="133"/>
        <v/>
      </c>
      <c r="D1259" s="9" t="str">
        <f t="shared" si="134"/>
        <v/>
      </c>
      <c r="E1259" s="9" t="str">
        <f t="shared" si="135"/>
        <v/>
      </c>
      <c r="F1259" s="9" t="str">
        <f t="shared" si="136"/>
        <v/>
      </c>
      <c r="H1259" s="11" t="str">
        <f t="shared" si="137"/>
        <v/>
      </c>
      <c r="I1259" s="9" t="str">
        <f t="shared" si="138"/>
        <v/>
      </c>
      <c r="J1259" s="10" t="str">
        <f t="shared" si="139"/>
        <v/>
      </c>
    </row>
    <row r="1260" spans="2:10" x14ac:dyDescent="0.25">
      <c r="B1260" s="8" t="str">
        <f>IF(COUNT($B$16:B1259)&lt;=24*$D$12,IF(DAY(B1259)=1,DATE(YEAR(B1259),MONTH(B1259),15),DATE(YEAR(B1259),MONTH(B1259)+1,1)),"")</f>
        <v/>
      </c>
      <c r="C1260" s="9" t="str">
        <f t="shared" si="133"/>
        <v/>
      </c>
      <c r="D1260" s="9" t="str">
        <f t="shared" si="134"/>
        <v/>
      </c>
      <c r="E1260" s="9" t="str">
        <f t="shared" si="135"/>
        <v/>
      </c>
      <c r="F1260" s="9" t="str">
        <f t="shared" si="136"/>
        <v/>
      </c>
      <c r="H1260" s="11" t="str">
        <f t="shared" si="137"/>
        <v/>
      </c>
      <c r="I1260" s="9" t="str">
        <f t="shared" si="138"/>
        <v/>
      </c>
      <c r="J1260" s="10" t="str">
        <f t="shared" si="139"/>
        <v/>
      </c>
    </row>
    <row r="1261" spans="2:10" x14ac:dyDescent="0.25">
      <c r="B1261" s="8" t="str">
        <f>IF(COUNT($B$16:B1260)&lt;=24*$D$12,IF(DAY(B1260)=1,DATE(YEAR(B1260),MONTH(B1260),15),DATE(YEAR(B1260),MONTH(B1260)+1,1)),"")</f>
        <v/>
      </c>
      <c r="C1261" s="9" t="str">
        <f t="shared" si="133"/>
        <v/>
      </c>
      <c r="D1261" s="9" t="str">
        <f t="shared" si="134"/>
        <v/>
      </c>
      <c r="E1261" s="9" t="str">
        <f t="shared" si="135"/>
        <v/>
      </c>
      <c r="F1261" s="9" t="str">
        <f t="shared" si="136"/>
        <v/>
      </c>
      <c r="H1261" s="11" t="str">
        <f t="shared" si="137"/>
        <v/>
      </c>
      <c r="I1261" s="9" t="str">
        <f t="shared" si="138"/>
        <v/>
      </c>
      <c r="J1261" s="10" t="str">
        <f t="shared" si="139"/>
        <v/>
      </c>
    </row>
    <row r="1262" spans="2:10" x14ac:dyDescent="0.25">
      <c r="B1262" s="8" t="str">
        <f>IF(COUNT($B$16:B1261)&lt;=24*$D$12,IF(DAY(B1261)=1,DATE(YEAR(B1261),MONTH(B1261),15),DATE(YEAR(B1261),MONTH(B1261)+1,1)),"")</f>
        <v/>
      </c>
      <c r="C1262" s="9" t="str">
        <f t="shared" si="133"/>
        <v/>
      </c>
      <c r="D1262" s="9" t="str">
        <f t="shared" si="134"/>
        <v/>
      </c>
      <c r="E1262" s="9" t="str">
        <f t="shared" si="135"/>
        <v/>
      </c>
      <c r="F1262" s="9" t="str">
        <f t="shared" si="136"/>
        <v/>
      </c>
      <c r="H1262" s="11" t="str">
        <f t="shared" si="137"/>
        <v/>
      </c>
      <c r="I1262" s="9" t="str">
        <f t="shared" si="138"/>
        <v/>
      </c>
      <c r="J1262" s="10" t="str">
        <f t="shared" si="139"/>
        <v/>
      </c>
    </row>
    <row r="1263" spans="2:10" x14ac:dyDescent="0.25">
      <c r="B1263" s="8" t="str">
        <f>IF(COUNT($B$16:B1262)&lt;=24*$D$12,IF(DAY(B1262)=1,DATE(YEAR(B1262),MONTH(B1262),15),DATE(YEAR(B1262),MONTH(B1262)+1,1)),"")</f>
        <v/>
      </c>
      <c r="C1263" s="9" t="str">
        <f t="shared" si="133"/>
        <v/>
      </c>
      <c r="D1263" s="9" t="str">
        <f t="shared" si="134"/>
        <v/>
      </c>
      <c r="E1263" s="9" t="str">
        <f t="shared" si="135"/>
        <v/>
      </c>
      <c r="F1263" s="9" t="str">
        <f t="shared" si="136"/>
        <v/>
      </c>
      <c r="H1263" s="11" t="str">
        <f t="shared" si="137"/>
        <v/>
      </c>
      <c r="I1263" s="9" t="str">
        <f t="shared" si="138"/>
        <v/>
      </c>
      <c r="J1263" s="10" t="str">
        <f t="shared" si="139"/>
        <v/>
      </c>
    </row>
    <row r="1264" spans="2:10" x14ac:dyDescent="0.25">
      <c r="B1264" s="8" t="str">
        <f>IF(COUNT($B$16:B1263)&lt;=24*$D$12,IF(DAY(B1263)=1,DATE(YEAR(B1263),MONTH(B1263),15),DATE(YEAR(B1263),MONTH(B1263)+1,1)),"")</f>
        <v/>
      </c>
      <c r="C1264" s="9" t="str">
        <f t="shared" si="133"/>
        <v/>
      </c>
      <c r="D1264" s="9" t="str">
        <f t="shared" si="134"/>
        <v/>
      </c>
      <c r="E1264" s="9" t="str">
        <f t="shared" si="135"/>
        <v/>
      </c>
      <c r="F1264" s="9" t="str">
        <f t="shared" si="136"/>
        <v/>
      </c>
      <c r="H1264" s="11" t="str">
        <f t="shared" si="137"/>
        <v/>
      </c>
      <c r="I1264" s="9" t="str">
        <f t="shared" si="138"/>
        <v/>
      </c>
      <c r="J1264" s="10" t="str">
        <f t="shared" si="139"/>
        <v/>
      </c>
    </row>
    <row r="1265" spans="2:10" x14ac:dyDescent="0.25">
      <c r="B1265" s="8" t="str">
        <f>IF(COUNT($B$16:B1264)&lt;=24*$D$12,IF(DAY(B1264)=1,DATE(YEAR(B1264),MONTH(B1264),15),DATE(YEAR(B1264),MONTH(B1264)+1,1)),"")</f>
        <v/>
      </c>
      <c r="C1265" s="9" t="str">
        <f t="shared" si="133"/>
        <v/>
      </c>
      <c r="D1265" s="9" t="str">
        <f t="shared" si="134"/>
        <v/>
      </c>
      <c r="E1265" s="9" t="str">
        <f t="shared" si="135"/>
        <v/>
      </c>
      <c r="F1265" s="9" t="str">
        <f t="shared" si="136"/>
        <v/>
      </c>
      <c r="H1265" s="11" t="str">
        <f t="shared" si="137"/>
        <v/>
      </c>
      <c r="I1265" s="9" t="str">
        <f t="shared" si="138"/>
        <v/>
      </c>
      <c r="J1265" s="10" t="str">
        <f t="shared" si="139"/>
        <v/>
      </c>
    </row>
    <row r="1266" spans="2:10" x14ac:dyDescent="0.25">
      <c r="B1266" s="8" t="str">
        <f>IF(COUNT($B$16:B1265)&lt;=24*$D$12,IF(DAY(B1265)=1,DATE(YEAR(B1265),MONTH(B1265),15),DATE(YEAR(B1265),MONTH(B1265)+1,1)),"")</f>
        <v/>
      </c>
      <c r="C1266" s="9" t="str">
        <f t="shared" si="133"/>
        <v/>
      </c>
      <c r="D1266" s="9" t="str">
        <f t="shared" si="134"/>
        <v/>
      </c>
      <c r="E1266" s="9" t="str">
        <f t="shared" si="135"/>
        <v/>
      </c>
      <c r="F1266" s="9" t="str">
        <f t="shared" si="136"/>
        <v/>
      </c>
      <c r="H1266" s="11" t="str">
        <f t="shared" si="137"/>
        <v/>
      </c>
      <c r="I1266" s="9" t="str">
        <f t="shared" si="138"/>
        <v/>
      </c>
      <c r="J1266" s="10" t="str">
        <f t="shared" si="139"/>
        <v/>
      </c>
    </row>
    <row r="1267" spans="2:10" x14ac:dyDescent="0.25">
      <c r="B1267" s="8" t="str">
        <f>IF(COUNT($B$16:B1266)&lt;=24*$D$12,IF(DAY(B1266)=1,DATE(YEAR(B1266),MONTH(B1266),15),DATE(YEAR(B1266),MONTH(B1266)+1,1)),"")</f>
        <v/>
      </c>
      <c r="C1267" s="9" t="str">
        <f t="shared" si="133"/>
        <v/>
      </c>
      <c r="D1267" s="9" t="str">
        <f t="shared" si="134"/>
        <v/>
      </c>
      <c r="E1267" s="9" t="str">
        <f t="shared" si="135"/>
        <v/>
      </c>
      <c r="F1267" s="9" t="str">
        <f t="shared" si="136"/>
        <v/>
      </c>
      <c r="H1267" s="11" t="str">
        <f t="shared" si="137"/>
        <v/>
      </c>
      <c r="I1267" s="9" t="str">
        <f t="shared" si="138"/>
        <v/>
      </c>
      <c r="J1267" s="10" t="str">
        <f t="shared" si="139"/>
        <v/>
      </c>
    </row>
    <row r="1268" spans="2:10" x14ac:dyDescent="0.25">
      <c r="B1268" s="8" t="str">
        <f>IF(COUNT($B$16:B1267)&lt;=24*$D$12,IF(DAY(B1267)=1,DATE(YEAR(B1267),MONTH(B1267),15),DATE(YEAR(B1267),MONTH(B1267)+1,1)),"")</f>
        <v/>
      </c>
      <c r="C1268" s="9" t="str">
        <f t="shared" si="133"/>
        <v/>
      </c>
      <c r="D1268" s="9" t="str">
        <f t="shared" si="134"/>
        <v/>
      </c>
      <c r="E1268" s="9" t="str">
        <f t="shared" si="135"/>
        <v/>
      </c>
      <c r="F1268" s="9" t="str">
        <f t="shared" si="136"/>
        <v/>
      </c>
      <c r="H1268" s="11" t="str">
        <f t="shared" si="137"/>
        <v/>
      </c>
      <c r="I1268" s="9" t="str">
        <f t="shared" si="138"/>
        <v/>
      </c>
      <c r="J1268" s="10" t="str">
        <f t="shared" si="139"/>
        <v/>
      </c>
    </row>
    <row r="1269" spans="2:10" x14ac:dyDescent="0.25">
      <c r="B1269" s="8" t="str">
        <f>IF(COUNT($B$16:B1268)&lt;=24*$D$12,IF(DAY(B1268)=1,DATE(YEAR(B1268),MONTH(B1268),15),DATE(YEAR(B1268),MONTH(B1268)+1,1)),"")</f>
        <v/>
      </c>
      <c r="C1269" s="9" t="str">
        <f t="shared" si="133"/>
        <v/>
      </c>
      <c r="D1269" s="9" t="str">
        <f t="shared" si="134"/>
        <v/>
      </c>
      <c r="E1269" s="9" t="str">
        <f t="shared" si="135"/>
        <v/>
      </c>
      <c r="F1269" s="9" t="str">
        <f t="shared" si="136"/>
        <v/>
      </c>
      <c r="H1269" s="11" t="str">
        <f t="shared" si="137"/>
        <v/>
      </c>
      <c r="I1269" s="9" t="str">
        <f t="shared" si="138"/>
        <v/>
      </c>
      <c r="J1269" s="10" t="str">
        <f t="shared" si="139"/>
        <v/>
      </c>
    </row>
    <row r="1270" spans="2:10" x14ac:dyDescent="0.25">
      <c r="B1270" s="8" t="str">
        <f>IF(COUNT($B$16:B1269)&lt;=24*$D$12,IF(DAY(B1269)=1,DATE(YEAR(B1269),MONTH(B1269),15),DATE(YEAR(B1269),MONTH(B1269)+1,1)),"")</f>
        <v/>
      </c>
      <c r="C1270" s="9" t="str">
        <f t="shared" si="133"/>
        <v/>
      </c>
      <c r="D1270" s="9" t="str">
        <f t="shared" si="134"/>
        <v/>
      </c>
      <c r="E1270" s="9" t="str">
        <f t="shared" si="135"/>
        <v/>
      </c>
      <c r="F1270" s="9" t="str">
        <f t="shared" si="136"/>
        <v/>
      </c>
      <c r="H1270" s="11" t="str">
        <f t="shared" si="137"/>
        <v/>
      </c>
      <c r="I1270" s="9" t="str">
        <f t="shared" si="138"/>
        <v/>
      </c>
      <c r="J1270" s="10" t="str">
        <f t="shared" si="139"/>
        <v/>
      </c>
    </row>
    <row r="1271" spans="2:10" x14ac:dyDescent="0.25">
      <c r="B1271" s="8" t="str">
        <f>IF(COUNT($B$16:B1270)&lt;=24*$D$12,IF(DAY(B1270)=1,DATE(YEAR(B1270),MONTH(B1270),15),DATE(YEAR(B1270),MONTH(B1270)+1,1)),"")</f>
        <v/>
      </c>
      <c r="C1271" s="9" t="str">
        <f t="shared" si="133"/>
        <v/>
      </c>
      <c r="D1271" s="9" t="str">
        <f t="shared" si="134"/>
        <v/>
      </c>
      <c r="E1271" s="9" t="str">
        <f t="shared" si="135"/>
        <v/>
      </c>
      <c r="F1271" s="9" t="str">
        <f t="shared" si="136"/>
        <v/>
      </c>
      <c r="H1271" s="11" t="str">
        <f t="shared" si="137"/>
        <v/>
      </c>
      <c r="I1271" s="9" t="str">
        <f t="shared" si="138"/>
        <v/>
      </c>
      <c r="J1271" s="10" t="str">
        <f t="shared" si="139"/>
        <v/>
      </c>
    </row>
    <row r="1272" spans="2:10" x14ac:dyDescent="0.25">
      <c r="B1272" s="8" t="str">
        <f>IF(COUNT($B$16:B1271)&lt;=24*$D$12,IF(DAY(B1271)=1,DATE(YEAR(B1271),MONTH(B1271),15),DATE(YEAR(B1271),MONTH(B1271)+1,1)),"")</f>
        <v/>
      </c>
      <c r="C1272" s="9" t="str">
        <f t="shared" si="133"/>
        <v/>
      </c>
      <c r="D1272" s="9" t="str">
        <f t="shared" si="134"/>
        <v/>
      </c>
      <c r="E1272" s="9" t="str">
        <f t="shared" si="135"/>
        <v/>
      </c>
      <c r="F1272" s="9" t="str">
        <f t="shared" si="136"/>
        <v/>
      </c>
      <c r="H1272" s="11" t="str">
        <f t="shared" si="137"/>
        <v/>
      </c>
      <c r="I1272" s="9" t="str">
        <f t="shared" si="138"/>
        <v/>
      </c>
      <c r="J1272" s="10" t="str">
        <f t="shared" si="139"/>
        <v/>
      </c>
    </row>
    <row r="1273" spans="2:10" x14ac:dyDescent="0.25">
      <c r="B1273" s="8" t="str">
        <f>IF(COUNT($B$16:B1272)&lt;=24*$D$12,IF(DAY(B1272)=1,DATE(YEAR(B1272),MONTH(B1272),15),DATE(YEAR(B1272),MONTH(B1272)+1,1)),"")</f>
        <v/>
      </c>
      <c r="C1273" s="9" t="str">
        <f t="shared" si="133"/>
        <v/>
      </c>
      <c r="D1273" s="9" t="str">
        <f t="shared" si="134"/>
        <v/>
      </c>
      <c r="E1273" s="9" t="str">
        <f t="shared" si="135"/>
        <v/>
      </c>
      <c r="F1273" s="9" t="str">
        <f t="shared" si="136"/>
        <v/>
      </c>
      <c r="H1273" s="11" t="str">
        <f t="shared" si="137"/>
        <v/>
      </c>
      <c r="I1273" s="9" t="str">
        <f t="shared" si="138"/>
        <v/>
      </c>
      <c r="J1273" s="10" t="str">
        <f t="shared" si="139"/>
        <v/>
      </c>
    </row>
    <row r="1274" spans="2:10" x14ac:dyDescent="0.25">
      <c r="B1274" s="8" t="str">
        <f>IF(COUNT($B$16:B1273)&lt;=24*$D$12,IF(DAY(B1273)=1,DATE(YEAR(B1273),MONTH(B1273),15),DATE(YEAR(B1273),MONTH(B1273)+1,1)),"")</f>
        <v/>
      </c>
      <c r="C1274" s="9" t="str">
        <f t="shared" si="133"/>
        <v/>
      </c>
      <c r="D1274" s="9" t="str">
        <f t="shared" si="134"/>
        <v/>
      </c>
      <c r="E1274" s="9" t="str">
        <f t="shared" si="135"/>
        <v/>
      </c>
      <c r="F1274" s="9" t="str">
        <f t="shared" si="136"/>
        <v/>
      </c>
      <c r="H1274" s="11" t="str">
        <f t="shared" si="137"/>
        <v/>
      </c>
      <c r="I1274" s="9" t="str">
        <f t="shared" si="138"/>
        <v/>
      </c>
      <c r="J1274" s="10" t="str">
        <f t="shared" si="139"/>
        <v/>
      </c>
    </row>
    <row r="1275" spans="2:10" x14ac:dyDescent="0.25">
      <c r="B1275" s="8" t="str">
        <f>IF(COUNT($B$16:B1274)&lt;=24*$D$12,IF(DAY(B1274)=1,DATE(YEAR(B1274),MONTH(B1274),15),DATE(YEAR(B1274),MONTH(B1274)+1,1)),"")</f>
        <v/>
      </c>
      <c r="C1275" s="9" t="str">
        <f t="shared" si="133"/>
        <v/>
      </c>
      <c r="D1275" s="9" t="str">
        <f t="shared" si="134"/>
        <v/>
      </c>
      <c r="E1275" s="9" t="str">
        <f t="shared" si="135"/>
        <v/>
      </c>
      <c r="F1275" s="9" t="str">
        <f t="shared" si="136"/>
        <v/>
      </c>
      <c r="H1275" s="11" t="str">
        <f t="shared" si="137"/>
        <v/>
      </c>
      <c r="I1275" s="9" t="str">
        <f t="shared" si="138"/>
        <v/>
      </c>
      <c r="J1275" s="10" t="str">
        <f t="shared" si="139"/>
        <v/>
      </c>
    </row>
    <row r="1276" spans="2:10" x14ac:dyDescent="0.25">
      <c r="B1276" s="8" t="str">
        <f>IF(COUNT($B$16:B1275)&lt;=24*$D$12,IF(DAY(B1275)=1,DATE(YEAR(B1275),MONTH(B1275),15),DATE(YEAR(B1275),MONTH(B1275)+1,1)),"")</f>
        <v/>
      </c>
      <c r="C1276" s="9" t="str">
        <f t="shared" si="133"/>
        <v/>
      </c>
      <c r="D1276" s="9" t="str">
        <f t="shared" si="134"/>
        <v/>
      </c>
      <c r="E1276" s="9" t="str">
        <f t="shared" si="135"/>
        <v/>
      </c>
      <c r="F1276" s="9" t="str">
        <f t="shared" si="136"/>
        <v/>
      </c>
      <c r="H1276" s="11" t="str">
        <f t="shared" si="137"/>
        <v/>
      </c>
      <c r="I1276" s="9" t="str">
        <f t="shared" si="138"/>
        <v/>
      </c>
      <c r="J1276" s="10" t="str">
        <f t="shared" si="139"/>
        <v/>
      </c>
    </row>
    <row r="1277" spans="2:10" x14ac:dyDescent="0.25">
      <c r="B1277" s="8" t="str">
        <f>IF(COUNT($B$16:B1276)&lt;=24*$D$12,IF(DAY(B1276)=1,DATE(YEAR(B1276),MONTH(B1276),15),DATE(YEAR(B1276),MONTH(B1276)+1,1)),"")</f>
        <v/>
      </c>
      <c r="C1277" s="9" t="str">
        <f t="shared" si="133"/>
        <v/>
      </c>
      <c r="D1277" s="9" t="str">
        <f t="shared" si="134"/>
        <v/>
      </c>
      <c r="E1277" s="9" t="str">
        <f t="shared" si="135"/>
        <v/>
      </c>
      <c r="F1277" s="9" t="str">
        <f t="shared" si="136"/>
        <v/>
      </c>
      <c r="H1277" s="11" t="str">
        <f t="shared" si="137"/>
        <v/>
      </c>
      <c r="I1277" s="9" t="str">
        <f t="shared" si="138"/>
        <v/>
      </c>
      <c r="J1277" s="10" t="str">
        <f t="shared" si="139"/>
        <v/>
      </c>
    </row>
    <row r="1278" spans="2:10" x14ac:dyDescent="0.25">
      <c r="B1278" s="8" t="str">
        <f>IF(COUNT($B$16:B1277)&lt;=24*$D$12,IF(DAY(B1277)=1,DATE(YEAR(B1277),MONTH(B1277),15),DATE(YEAR(B1277),MONTH(B1277)+1,1)),"")</f>
        <v/>
      </c>
      <c r="C1278" s="9" t="str">
        <f t="shared" si="133"/>
        <v/>
      </c>
      <c r="D1278" s="9" t="str">
        <f t="shared" si="134"/>
        <v/>
      </c>
      <c r="E1278" s="9" t="str">
        <f t="shared" si="135"/>
        <v/>
      </c>
      <c r="F1278" s="9" t="str">
        <f t="shared" si="136"/>
        <v/>
      </c>
      <c r="H1278" s="11" t="str">
        <f t="shared" si="137"/>
        <v/>
      </c>
      <c r="I1278" s="9" t="str">
        <f t="shared" si="138"/>
        <v/>
      </c>
      <c r="J1278" s="10" t="str">
        <f t="shared" si="139"/>
        <v/>
      </c>
    </row>
    <row r="1279" spans="2:10" x14ac:dyDescent="0.25">
      <c r="B1279" s="8" t="str">
        <f>IF(COUNT($B$16:B1278)&lt;=24*$D$12,IF(DAY(B1278)=1,DATE(YEAR(B1278),MONTH(B1278),15),DATE(YEAR(B1278),MONTH(B1278)+1,1)),"")</f>
        <v/>
      </c>
      <c r="C1279" s="9" t="str">
        <f t="shared" si="133"/>
        <v/>
      </c>
      <c r="D1279" s="9" t="str">
        <f t="shared" si="134"/>
        <v/>
      </c>
      <c r="E1279" s="9" t="str">
        <f t="shared" si="135"/>
        <v/>
      </c>
      <c r="F1279" s="9" t="str">
        <f t="shared" si="136"/>
        <v/>
      </c>
      <c r="H1279" s="11" t="str">
        <f t="shared" si="137"/>
        <v/>
      </c>
      <c r="I1279" s="9" t="str">
        <f t="shared" si="138"/>
        <v/>
      </c>
      <c r="J1279" s="10" t="str">
        <f t="shared" si="139"/>
        <v/>
      </c>
    </row>
    <row r="1280" spans="2:10" x14ac:dyDescent="0.25">
      <c r="B1280" s="8" t="str">
        <f>IF(COUNT($B$16:B1279)&lt;=24*$D$12,IF(DAY(B1279)=1,DATE(YEAR(B1279),MONTH(B1279),15),DATE(YEAR(B1279),MONTH(B1279)+1,1)),"")</f>
        <v/>
      </c>
      <c r="C1280" s="9" t="str">
        <f t="shared" si="133"/>
        <v/>
      </c>
      <c r="D1280" s="9" t="str">
        <f t="shared" si="134"/>
        <v/>
      </c>
      <c r="E1280" s="9" t="str">
        <f t="shared" si="135"/>
        <v/>
      </c>
      <c r="F1280" s="9" t="str">
        <f t="shared" si="136"/>
        <v/>
      </c>
      <c r="H1280" s="11" t="str">
        <f t="shared" si="137"/>
        <v/>
      </c>
      <c r="I1280" s="9" t="str">
        <f t="shared" si="138"/>
        <v/>
      </c>
      <c r="J1280" s="10" t="str">
        <f t="shared" si="139"/>
        <v/>
      </c>
    </row>
    <row r="1281" spans="2:10" x14ac:dyDescent="0.25">
      <c r="B1281" s="8" t="str">
        <f>IF(COUNT($B$16:B1280)&lt;=24*$D$12,IF(DAY(B1280)=1,DATE(YEAR(B1280),MONTH(B1280),15),DATE(YEAR(B1280),MONTH(B1280)+1,1)),"")</f>
        <v/>
      </c>
      <c r="C1281" s="9" t="str">
        <f t="shared" si="133"/>
        <v/>
      </c>
      <c r="D1281" s="9" t="str">
        <f t="shared" si="134"/>
        <v/>
      </c>
      <c r="E1281" s="9" t="str">
        <f t="shared" si="135"/>
        <v/>
      </c>
      <c r="F1281" s="9" t="str">
        <f t="shared" si="136"/>
        <v/>
      </c>
      <c r="H1281" s="11" t="str">
        <f t="shared" si="137"/>
        <v/>
      </c>
      <c r="I1281" s="9" t="str">
        <f t="shared" si="138"/>
        <v/>
      </c>
      <c r="J1281" s="10" t="str">
        <f t="shared" si="139"/>
        <v/>
      </c>
    </row>
    <row r="1282" spans="2:10" x14ac:dyDescent="0.25">
      <c r="B1282" s="8" t="str">
        <f>IF(COUNT($B$16:B1281)&lt;=24*$D$12,IF(DAY(B1281)=1,DATE(YEAR(B1281),MONTH(B1281),15),DATE(YEAR(B1281),MONTH(B1281)+1,1)),"")</f>
        <v/>
      </c>
      <c r="C1282" s="9" t="str">
        <f t="shared" si="133"/>
        <v/>
      </c>
      <c r="D1282" s="9" t="str">
        <f t="shared" si="134"/>
        <v/>
      </c>
      <c r="E1282" s="9" t="str">
        <f t="shared" si="135"/>
        <v/>
      </c>
      <c r="F1282" s="9" t="str">
        <f t="shared" si="136"/>
        <v/>
      </c>
      <c r="H1282" s="11" t="str">
        <f t="shared" si="137"/>
        <v/>
      </c>
      <c r="I1282" s="9" t="str">
        <f t="shared" si="138"/>
        <v/>
      </c>
      <c r="J1282" s="10" t="str">
        <f t="shared" si="139"/>
        <v/>
      </c>
    </row>
    <row r="1283" spans="2:10" x14ac:dyDescent="0.25">
      <c r="B1283" s="8" t="str">
        <f>IF(COUNT($B$16:B1282)&lt;=24*$D$12,IF(DAY(B1282)=1,DATE(YEAR(B1282),MONTH(B1282),15),DATE(YEAR(B1282),MONTH(B1282)+1,1)),"")</f>
        <v/>
      </c>
      <c r="C1283" s="9" t="str">
        <f t="shared" si="133"/>
        <v/>
      </c>
      <c r="D1283" s="9" t="str">
        <f t="shared" si="134"/>
        <v/>
      </c>
      <c r="E1283" s="9" t="str">
        <f t="shared" si="135"/>
        <v/>
      </c>
      <c r="F1283" s="9" t="str">
        <f t="shared" si="136"/>
        <v/>
      </c>
      <c r="H1283" s="11" t="str">
        <f t="shared" si="137"/>
        <v/>
      </c>
      <c r="I1283" s="9" t="str">
        <f t="shared" si="138"/>
        <v/>
      </c>
      <c r="J1283" s="10" t="str">
        <f t="shared" si="139"/>
        <v/>
      </c>
    </row>
    <row r="1284" spans="2:10" x14ac:dyDescent="0.25">
      <c r="B1284" s="8" t="str">
        <f>IF(COUNT($B$16:B1283)&lt;=24*$D$12,IF(DAY(B1283)=1,DATE(YEAR(B1283),MONTH(B1283),15),DATE(YEAR(B1283),MONTH(B1283)+1,1)),"")</f>
        <v/>
      </c>
      <c r="C1284" s="9" t="str">
        <f t="shared" si="133"/>
        <v/>
      </c>
      <c r="D1284" s="9" t="str">
        <f t="shared" si="134"/>
        <v/>
      </c>
      <c r="E1284" s="9" t="str">
        <f t="shared" si="135"/>
        <v/>
      </c>
      <c r="F1284" s="9" t="str">
        <f t="shared" si="136"/>
        <v/>
      </c>
      <c r="H1284" s="11" t="str">
        <f t="shared" si="137"/>
        <v/>
      </c>
      <c r="I1284" s="9" t="str">
        <f t="shared" si="138"/>
        <v/>
      </c>
      <c r="J1284" s="10" t="str">
        <f t="shared" si="139"/>
        <v/>
      </c>
    </row>
    <row r="1285" spans="2:10" x14ac:dyDescent="0.25">
      <c r="B1285" s="8" t="str">
        <f>IF(COUNT($B$16:B1284)&lt;=24*$D$12,IF(DAY(B1284)=1,DATE(YEAR(B1284),MONTH(B1284),15),DATE(YEAR(B1284),MONTH(B1284)+1,1)),"")</f>
        <v/>
      </c>
      <c r="C1285" s="9" t="str">
        <f t="shared" si="133"/>
        <v/>
      </c>
      <c r="D1285" s="9" t="str">
        <f t="shared" si="134"/>
        <v/>
      </c>
      <c r="E1285" s="9" t="str">
        <f t="shared" si="135"/>
        <v/>
      </c>
      <c r="F1285" s="9" t="str">
        <f t="shared" si="136"/>
        <v/>
      </c>
      <c r="H1285" s="11" t="str">
        <f t="shared" si="137"/>
        <v/>
      </c>
      <c r="I1285" s="9" t="str">
        <f t="shared" si="138"/>
        <v/>
      </c>
      <c r="J1285" s="10" t="str">
        <f t="shared" si="139"/>
        <v/>
      </c>
    </row>
    <row r="1286" spans="2:10" x14ac:dyDescent="0.25">
      <c r="B1286" s="8" t="str">
        <f>IF(COUNT($B$16:B1285)&lt;=24*$D$12,IF(DAY(B1285)=1,DATE(YEAR(B1285),MONTH(B1285),15),DATE(YEAR(B1285),MONTH(B1285)+1,1)),"")</f>
        <v/>
      </c>
      <c r="C1286" s="9" t="str">
        <f t="shared" si="133"/>
        <v/>
      </c>
      <c r="D1286" s="9" t="str">
        <f t="shared" si="134"/>
        <v/>
      </c>
      <c r="E1286" s="9" t="str">
        <f t="shared" si="135"/>
        <v/>
      </c>
      <c r="F1286" s="9" t="str">
        <f t="shared" si="136"/>
        <v/>
      </c>
      <c r="H1286" s="11" t="str">
        <f t="shared" si="137"/>
        <v/>
      </c>
      <c r="I1286" s="9" t="str">
        <f t="shared" si="138"/>
        <v/>
      </c>
      <c r="J1286" s="10" t="str">
        <f t="shared" si="139"/>
        <v/>
      </c>
    </row>
    <row r="1287" spans="2:10" x14ac:dyDescent="0.25">
      <c r="B1287" s="8" t="str">
        <f>IF(COUNT($B$16:B1286)&lt;=24*$D$12,IF(DAY(B1286)=1,DATE(YEAR(B1286),MONTH(B1286),15),DATE(YEAR(B1286),MONTH(B1286)+1,1)),"")</f>
        <v/>
      </c>
      <c r="C1287" s="9" t="str">
        <f t="shared" si="133"/>
        <v/>
      </c>
      <c r="D1287" s="9" t="str">
        <f t="shared" si="134"/>
        <v/>
      </c>
      <c r="E1287" s="9" t="str">
        <f t="shared" si="135"/>
        <v/>
      </c>
      <c r="F1287" s="9" t="str">
        <f t="shared" si="136"/>
        <v/>
      </c>
      <c r="H1287" s="11" t="str">
        <f t="shared" si="137"/>
        <v/>
      </c>
      <c r="I1287" s="9" t="str">
        <f t="shared" si="138"/>
        <v/>
      </c>
      <c r="J1287" s="10" t="str">
        <f t="shared" si="139"/>
        <v/>
      </c>
    </row>
    <row r="1288" spans="2:10" x14ac:dyDescent="0.25">
      <c r="B1288" s="8" t="str">
        <f>IF(COUNT($B$16:B1287)&lt;=24*$D$12,IF(DAY(B1287)=1,DATE(YEAR(B1287),MONTH(B1287),15),DATE(YEAR(B1287),MONTH(B1287)+1,1)),"")</f>
        <v/>
      </c>
      <c r="C1288" s="9" t="str">
        <f t="shared" si="133"/>
        <v/>
      </c>
      <c r="D1288" s="9" t="str">
        <f t="shared" si="134"/>
        <v/>
      </c>
      <c r="E1288" s="9" t="str">
        <f t="shared" si="135"/>
        <v/>
      </c>
      <c r="F1288" s="9" t="str">
        <f t="shared" si="136"/>
        <v/>
      </c>
      <c r="H1288" s="11" t="str">
        <f t="shared" si="137"/>
        <v/>
      </c>
      <c r="I1288" s="9" t="str">
        <f t="shared" si="138"/>
        <v/>
      </c>
      <c r="J1288" s="10" t="str">
        <f t="shared" si="139"/>
        <v/>
      </c>
    </row>
    <row r="1289" spans="2:10" x14ac:dyDescent="0.25">
      <c r="B1289" s="8" t="str">
        <f>IF(COUNT($B$16:B1288)&lt;=24*$D$12,IF(DAY(B1288)=1,DATE(YEAR(B1288),MONTH(B1288),15),DATE(YEAR(B1288),MONTH(B1288)+1,1)),"")</f>
        <v/>
      </c>
      <c r="C1289" s="9" t="str">
        <f t="shared" si="133"/>
        <v/>
      </c>
      <c r="D1289" s="9" t="str">
        <f t="shared" si="134"/>
        <v/>
      </c>
      <c r="E1289" s="9" t="str">
        <f t="shared" si="135"/>
        <v/>
      </c>
      <c r="F1289" s="9" t="str">
        <f t="shared" si="136"/>
        <v/>
      </c>
      <c r="H1289" s="11" t="str">
        <f t="shared" si="137"/>
        <v/>
      </c>
      <c r="I1289" s="9" t="str">
        <f t="shared" si="138"/>
        <v/>
      </c>
      <c r="J1289" s="10" t="str">
        <f t="shared" si="139"/>
        <v/>
      </c>
    </row>
    <row r="1290" spans="2:10" x14ac:dyDescent="0.25">
      <c r="B1290" s="8" t="str">
        <f>IF(COUNT($B$16:B1289)&lt;=24*$D$12,IF(DAY(B1289)=1,DATE(YEAR(B1289),MONTH(B1289),15),DATE(YEAR(B1289),MONTH(B1289)+1,1)),"")</f>
        <v/>
      </c>
      <c r="C1290" s="9" t="str">
        <f t="shared" si="133"/>
        <v/>
      </c>
      <c r="D1290" s="9" t="str">
        <f t="shared" si="134"/>
        <v/>
      </c>
      <c r="E1290" s="9" t="str">
        <f t="shared" si="135"/>
        <v/>
      </c>
      <c r="F1290" s="9" t="str">
        <f t="shared" si="136"/>
        <v/>
      </c>
      <c r="H1290" s="11" t="str">
        <f t="shared" si="137"/>
        <v/>
      </c>
      <c r="I1290" s="9" t="str">
        <f t="shared" si="138"/>
        <v/>
      </c>
      <c r="J1290" s="10" t="str">
        <f t="shared" si="139"/>
        <v/>
      </c>
    </row>
    <row r="1291" spans="2:10" x14ac:dyDescent="0.25">
      <c r="B1291" s="8" t="str">
        <f>IF(COUNT($B$16:B1290)&lt;=24*$D$12,IF(DAY(B1290)=1,DATE(YEAR(B1290),MONTH(B1290),15),DATE(YEAR(B1290),MONTH(B1290)+1,1)),"")</f>
        <v/>
      </c>
      <c r="C1291" s="9" t="str">
        <f t="shared" si="133"/>
        <v/>
      </c>
      <c r="D1291" s="9" t="str">
        <f t="shared" si="134"/>
        <v/>
      </c>
      <c r="E1291" s="9" t="str">
        <f t="shared" si="135"/>
        <v/>
      </c>
      <c r="F1291" s="9" t="str">
        <f t="shared" si="136"/>
        <v/>
      </c>
      <c r="H1291" s="11" t="str">
        <f t="shared" si="137"/>
        <v/>
      </c>
      <c r="I1291" s="9" t="str">
        <f t="shared" si="138"/>
        <v/>
      </c>
      <c r="J1291" s="10" t="str">
        <f t="shared" si="139"/>
        <v/>
      </c>
    </row>
    <row r="1292" spans="2:10" x14ac:dyDescent="0.25">
      <c r="B1292" s="8" t="str">
        <f>IF(COUNT($B$16:B1291)&lt;=24*$D$12,IF(DAY(B1291)=1,DATE(YEAR(B1291),MONTH(B1291),15),DATE(YEAR(B1291),MONTH(B1291)+1,1)),"")</f>
        <v/>
      </c>
      <c r="C1292" s="9" t="str">
        <f t="shared" si="133"/>
        <v/>
      </c>
      <c r="D1292" s="9" t="str">
        <f t="shared" si="134"/>
        <v/>
      </c>
      <c r="E1292" s="9" t="str">
        <f t="shared" si="135"/>
        <v/>
      </c>
      <c r="F1292" s="9" t="str">
        <f t="shared" si="136"/>
        <v/>
      </c>
      <c r="H1292" s="11" t="str">
        <f t="shared" si="137"/>
        <v/>
      </c>
      <c r="I1292" s="9" t="str">
        <f t="shared" si="138"/>
        <v/>
      </c>
      <c r="J1292" s="10" t="str">
        <f t="shared" si="139"/>
        <v/>
      </c>
    </row>
    <row r="1293" spans="2:10" x14ac:dyDescent="0.25">
      <c r="B1293" s="8" t="str">
        <f>IF(COUNT($B$16:B1292)&lt;=24*$D$12,IF(DAY(B1292)=1,DATE(YEAR(B1292),MONTH(B1292),15),DATE(YEAR(B1292),MONTH(B1292)+1,1)),"")</f>
        <v/>
      </c>
      <c r="C1293" s="9" t="str">
        <f t="shared" si="133"/>
        <v/>
      </c>
      <c r="D1293" s="9" t="str">
        <f t="shared" si="134"/>
        <v/>
      </c>
      <c r="E1293" s="9" t="str">
        <f t="shared" si="135"/>
        <v/>
      </c>
      <c r="F1293" s="9" t="str">
        <f t="shared" si="136"/>
        <v/>
      </c>
      <c r="H1293" s="11" t="str">
        <f t="shared" si="137"/>
        <v/>
      </c>
      <c r="I1293" s="9" t="str">
        <f t="shared" si="138"/>
        <v/>
      </c>
      <c r="J1293" s="10" t="str">
        <f t="shared" si="139"/>
        <v/>
      </c>
    </row>
    <row r="1294" spans="2:10" x14ac:dyDescent="0.25">
      <c r="B1294" s="8" t="str">
        <f>IF(COUNT($B$16:B1293)&lt;=24*$D$12,IF(DAY(B1293)=1,DATE(YEAR(B1293),MONTH(B1293),15),DATE(YEAR(B1293),MONTH(B1293)+1,1)),"")</f>
        <v/>
      </c>
      <c r="C1294" s="9" t="str">
        <f t="shared" si="133"/>
        <v/>
      </c>
      <c r="D1294" s="9" t="str">
        <f t="shared" si="134"/>
        <v/>
      </c>
      <c r="E1294" s="9" t="str">
        <f t="shared" si="135"/>
        <v/>
      </c>
      <c r="F1294" s="9" t="str">
        <f t="shared" si="136"/>
        <v/>
      </c>
      <c r="H1294" s="11" t="str">
        <f t="shared" si="137"/>
        <v/>
      </c>
      <c r="I1294" s="9" t="str">
        <f t="shared" si="138"/>
        <v/>
      </c>
      <c r="J1294" s="10" t="str">
        <f t="shared" si="139"/>
        <v/>
      </c>
    </row>
    <row r="1295" spans="2:10" x14ac:dyDescent="0.25">
      <c r="B1295" s="8" t="str">
        <f>IF(COUNT($B$16:B1294)&lt;=24*$D$12,IF(DAY(B1294)=1,DATE(YEAR(B1294),MONTH(B1294),15),DATE(YEAR(B1294),MONTH(B1294)+1,1)),"")</f>
        <v/>
      </c>
      <c r="C1295" s="9" t="str">
        <f t="shared" si="133"/>
        <v/>
      </c>
      <c r="D1295" s="9" t="str">
        <f t="shared" si="134"/>
        <v/>
      </c>
      <c r="E1295" s="9" t="str">
        <f t="shared" si="135"/>
        <v/>
      </c>
      <c r="F1295" s="9" t="str">
        <f t="shared" si="136"/>
        <v/>
      </c>
      <c r="H1295" s="11" t="str">
        <f t="shared" si="137"/>
        <v/>
      </c>
      <c r="I1295" s="9" t="str">
        <f t="shared" si="138"/>
        <v/>
      </c>
      <c r="J1295" s="10" t="str">
        <f t="shared" si="139"/>
        <v/>
      </c>
    </row>
    <row r="1296" spans="2:10" x14ac:dyDescent="0.25">
      <c r="B1296" s="8" t="str">
        <f>IF(COUNT($B$16:B1295)&lt;=24*$D$12,IF(DAY(B1295)=1,DATE(YEAR(B1295),MONTH(B1295),15),DATE(YEAR(B1295),MONTH(B1295)+1,1)),"")</f>
        <v/>
      </c>
      <c r="C1296" s="9" t="str">
        <f t="shared" si="133"/>
        <v/>
      </c>
      <c r="D1296" s="9" t="str">
        <f t="shared" si="134"/>
        <v/>
      </c>
      <c r="E1296" s="9" t="str">
        <f t="shared" si="135"/>
        <v/>
      </c>
      <c r="F1296" s="9" t="str">
        <f t="shared" si="136"/>
        <v/>
      </c>
      <c r="H1296" s="11" t="str">
        <f t="shared" si="137"/>
        <v/>
      </c>
      <c r="I1296" s="9" t="str">
        <f t="shared" si="138"/>
        <v/>
      </c>
      <c r="J1296" s="10" t="str">
        <f t="shared" si="139"/>
        <v/>
      </c>
    </row>
    <row r="1297" spans="2:10" x14ac:dyDescent="0.25">
      <c r="B1297" s="8" t="str">
        <f>IF(COUNT($B$16:B1296)&lt;=24*$D$12,IF(DAY(B1296)=1,DATE(YEAR(B1296),MONTH(B1296),15),DATE(YEAR(B1296),MONTH(B1296)+1,1)),"")</f>
        <v/>
      </c>
      <c r="C1297" s="9" t="str">
        <f t="shared" si="133"/>
        <v/>
      </c>
      <c r="D1297" s="9" t="str">
        <f t="shared" si="134"/>
        <v/>
      </c>
      <c r="E1297" s="9" t="str">
        <f t="shared" si="135"/>
        <v/>
      </c>
      <c r="F1297" s="9" t="str">
        <f t="shared" si="136"/>
        <v/>
      </c>
      <c r="H1297" s="11" t="str">
        <f t="shared" si="137"/>
        <v/>
      </c>
      <c r="I1297" s="9" t="str">
        <f t="shared" si="138"/>
        <v/>
      </c>
      <c r="J1297" s="10" t="str">
        <f t="shared" si="139"/>
        <v/>
      </c>
    </row>
    <row r="1298" spans="2:10" x14ac:dyDescent="0.25">
      <c r="B1298" s="8" t="str">
        <f>IF(COUNT($B$16:B1297)&lt;=24*$D$12,IF(DAY(B1297)=1,DATE(YEAR(B1297),MONTH(B1297),15),DATE(YEAR(B1297),MONTH(B1297)+1,1)),"")</f>
        <v/>
      </c>
      <c r="C1298" s="9" t="str">
        <f t="shared" ref="C1298:C1361" si="140">IF(B1298&lt;&gt;"",IF(AND(MONTH(B1298)=1,DAY(B1298)=1),VLOOKUP(DATE(YEAR(B1298)-1,12,15),$B:$C,2,FALSE)*(1+$D$9),C1297),"")</f>
        <v/>
      </c>
      <c r="D1298" s="9" t="str">
        <f t="shared" ref="D1298:D1361" si="141">IF(B1298&lt;&gt;"",(C1298*$D$7)/24,"")</f>
        <v/>
      </c>
      <c r="E1298" s="9" t="str">
        <f t="shared" ref="E1298:E1361" si="142">IF(B1298&lt;&gt;"",(C1298*$D$8)/24,"")</f>
        <v/>
      </c>
      <c r="F1298" s="9" t="str">
        <f t="shared" ref="F1298:F1361" si="143">IF(B1298&lt;&gt;"",IF(AND(MONTH(B1298)=1,DAY(B1298)=1),VLOOKUP(DATE(YEAR(B1298)-1,12,1),$B:$C,2,FALSE)*$D$8,0),"")</f>
        <v/>
      </c>
      <c r="H1298" s="11" t="str">
        <f t="shared" ref="H1298:H1361" si="144">IF(B1298&lt;&gt;"",H1297*(1+$D$10)^(1/24)+SUM(D1298:E1298),"")</f>
        <v/>
      </c>
      <c r="I1298" s="9" t="str">
        <f t="shared" ref="I1298:I1361" si="145">IF(B1298&lt;&gt;"",I1297*(1+$D$10)^(1/24)+IF(D1298&lt;&gt;"",D1298,0)+F1298,"")</f>
        <v/>
      </c>
      <c r="J1298" s="10" t="str">
        <f t="shared" ref="J1298:J1361" si="146">IF(B1298&lt;&gt;"",H1298-I1298,"")</f>
        <v/>
      </c>
    </row>
    <row r="1299" spans="2:10" x14ac:dyDescent="0.25">
      <c r="B1299" s="8" t="str">
        <f>IF(COUNT($B$16:B1298)&lt;=24*$D$12,IF(DAY(B1298)=1,DATE(YEAR(B1298),MONTH(B1298),15),DATE(YEAR(B1298),MONTH(B1298)+1,1)),"")</f>
        <v/>
      </c>
      <c r="C1299" s="9" t="str">
        <f t="shared" si="140"/>
        <v/>
      </c>
      <c r="D1299" s="9" t="str">
        <f t="shared" si="141"/>
        <v/>
      </c>
      <c r="E1299" s="9" t="str">
        <f t="shared" si="142"/>
        <v/>
      </c>
      <c r="F1299" s="9" t="str">
        <f t="shared" si="143"/>
        <v/>
      </c>
      <c r="H1299" s="11" t="str">
        <f t="shared" si="144"/>
        <v/>
      </c>
      <c r="I1299" s="9" t="str">
        <f t="shared" si="145"/>
        <v/>
      </c>
      <c r="J1299" s="10" t="str">
        <f t="shared" si="146"/>
        <v/>
      </c>
    </row>
    <row r="1300" spans="2:10" x14ac:dyDescent="0.25">
      <c r="B1300" s="8" t="str">
        <f>IF(COUNT($B$16:B1299)&lt;=24*$D$12,IF(DAY(B1299)=1,DATE(YEAR(B1299),MONTH(B1299),15),DATE(YEAR(B1299),MONTH(B1299)+1,1)),"")</f>
        <v/>
      </c>
      <c r="C1300" s="9" t="str">
        <f t="shared" si="140"/>
        <v/>
      </c>
      <c r="D1300" s="9" t="str">
        <f t="shared" si="141"/>
        <v/>
      </c>
      <c r="E1300" s="9" t="str">
        <f t="shared" si="142"/>
        <v/>
      </c>
      <c r="F1300" s="9" t="str">
        <f t="shared" si="143"/>
        <v/>
      </c>
      <c r="H1300" s="11" t="str">
        <f t="shared" si="144"/>
        <v/>
      </c>
      <c r="I1300" s="9" t="str">
        <f t="shared" si="145"/>
        <v/>
      </c>
      <c r="J1300" s="10" t="str">
        <f t="shared" si="146"/>
        <v/>
      </c>
    </row>
    <row r="1301" spans="2:10" x14ac:dyDescent="0.25">
      <c r="B1301" s="8" t="str">
        <f>IF(COUNT($B$16:B1300)&lt;=24*$D$12,IF(DAY(B1300)=1,DATE(YEAR(B1300),MONTH(B1300),15),DATE(YEAR(B1300),MONTH(B1300)+1,1)),"")</f>
        <v/>
      </c>
      <c r="C1301" s="9" t="str">
        <f t="shared" si="140"/>
        <v/>
      </c>
      <c r="D1301" s="9" t="str">
        <f t="shared" si="141"/>
        <v/>
      </c>
      <c r="E1301" s="9" t="str">
        <f t="shared" si="142"/>
        <v/>
      </c>
      <c r="F1301" s="9" t="str">
        <f t="shared" si="143"/>
        <v/>
      </c>
      <c r="H1301" s="11" t="str">
        <f t="shared" si="144"/>
        <v/>
      </c>
      <c r="I1301" s="9" t="str">
        <f t="shared" si="145"/>
        <v/>
      </c>
      <c r="J1301" s="10" t="str">
        <f t="shared" si="146"/>
        <v/>
      </c>
    </row>
    <row r="1302" spans="2:10" x14ac:dyDescent="0.25">
      <c r="B1302" s="8" t="str">
        <f>IF(COUNT($B$16:B1301)&lt;=24*$D$12,IF(DAY(B1301)=1,DATE(YEAR(B1301),MONTH(B1301),15),DATE(YEAR(B1301),MONTH(B1301)+1,1)),"")</f>
        <v/>
      </c>
      <c r="C1302" s="9" t="str">
        <f t="shared" si="140"/>
        <v/>
      </c>
      <c r="D1302" s="9" t="str">
        <f t="shared" si="141"/>
        <v/>
      </c>
      <c r="E1302" s="9" t="str">
        <f t="shared" si="142"/>
        <v/>
      </c>
      <c r="F1302" s="9" t="str">
        <f t="shared" si="143"/>
        <v/>
      </c>
      <c r="H1302" s="11" t="str">
        <f t="shared" si="144"/>
        <v/>
      </c>
      <c r="I1302" s="9" t="str">
        <f t="shared" si="145"/>
        <v/>
      </c>
      <c r="J1302" s="10" t="str">
        <f t="shared" si="146"/>
        <v/>
      </c>
    </row>
    <row r="1303" spans="2:10" x14ac:dyDescent="0.25">
      <c r="B1303" s="8" t="str">
        <f>IF(COUNT($B$16:B1302)&lt;=24*$D$12,IF(DAY(B1302)=1,DATE(YEAR(B1302),MONTH(B1302),15),DATE(YEAR(B1302),MONTH(B1302)+1,1)),"")</f>
        <v/>
      </c>
      <c r="C1303" s="9" t="str">
        <f t="shared" si="140"/>
        <v/>
      </c>
      <c r="D1303" s="9" t="str">
        <f t="shared" si="141"/>
        <v/>
      </c>
      <c r="E1303" s="9" t="str">
        <f t="shared" si="142"/>
        <v/>
      </c>
      <c r="F1303" s="9" t="str">
        <f t="shared" si="143"/>
        <v/>
      </c>
      <c r="H1303" s="11" t="str">
        <f t="shared" si="144"/>
        <v/>
      </c>
      <c r="I1303" s="9" t="str">
        <f t="shared" si="145"/>
        <v/>
      </c>
      <c r="J1303" s="10" t="str">
        <f t="shared" si="146"/>
        <v/>
      </c>
    </row>
    <row r="1304" spans="2:10" x14ac:dyDescent="0.25">
      <c r="B1304" s="8" t="str">
        <f>IF(COUNT($B$16:B1303)&lt;=24*$D$12,IF(DAY(B1303)=1,DATE(YEAR(B1303),MONTH(B1303),15),DATE(YEAR(B1303),MONTH(B1303)+1,1)),"")</f>
        <v/>
      </c>
      <c r="C1304" s="9" t="str">
        <f t="shared" si="140"/>
        <v/>
      </c>
      <c r="D1304" s="9" t="str">
        <f t="shared" si="141"/>
        <v/>
      </c>
      <c r="E1304" s="9" t="str">
        <f t="shared" si="142"/>
        <v/>
      </c>
      <c r="F1304" s="9" t="str">
        <f t="shared" si="143"/>
        <v/>
      </c>
      <c r="H1304" s="11" t="str">
        <f t="shared" si="144"/>
        <v/>
      </c>
      <c r="I1304" s="9" t="str">
        <f t="shared" si="145"/>
        <v/>
      </c>
      <c r="J1304" s="10" t="str">
        <f t="shared" si="146"/>
        <v/>
      </c>
    </row>
    <row r="1305" spans="2:10" x14ac:dyDescent="0.25">
      <c r="B1305" s="8" t="str">
        <f>IF(COUNT($B$16:B1304)&lt;=24*$D$12,IF(DAY(B1304)=1,DATE(YEAR(B1304),MONTH(B1304),15),DATE(YEAR(B1304),MONTH(B1304)+1,1)),"")</f>
        <v/>
      </c>
      <c r="C1305" s="9" t="str">
        <f t="shared" si="140"/>
        <v/>
      </c>
      <c r="D1305" s="9" t="str">
        <f t="shared" si="141"/>
        <v/>
      </c>
      <c r="E1305" s="9" t="str">
        <f t="shared" si="142"/>
        <v/>
      </c>
      <c r="F1305" s="9" t="str">
        <f t="shared" si="143"/>
        <v/>
      </c>
      <c r="H1305" s="11" t="str">
        <f t="shared" si="144"/>
        <v/>
      </c>
      <c r="I1305" s="9" t="str">
        <f t="shared" si="145"/>
        <v/>
      </c>
      <c r="J1305" s="10" t="str">
        <f t="shared" si="146"/>
        <v/>
      </c>
    </row>
    <row r="1306" spans="2:10" x14ac:dyDescent="0.25">
      <c r="B1306" s="8" t="str">
        <f>IF(COUNT($B$16:B1305)&lt;=24*$D$12,IF(DAY(B1305)=1,DATE(YEAR(B1305),MONTH(B1305),15),DATE(YEAR(B1305),MONTH(B1305)+1,1)),"")</f>
        <v/>
      </c>
      <c r="C1306" s="9" t="str">
        <f t="shared" si="140"/>
        <v/>
      </c>
      <c r="D1306" s="9" t="str">
        <f t="shared" si="141"/>
        <v/>
      </c>
      <c r="E1306" s="9" t="str">
        <f t="shared" si="142"/>
        <v/>
      </c>
      <c r="F1306" s="9" t="str">
        <f t="shared" si="143"/>
        <v/>
      </c>
      <c r="H1306" s="11" t="str">
        <f t="shared" si="144"/>
        <v/>
      </c>
      <c r="I1306" s="9" t="str">
        <f t="shared" si="145"/>
        <v/>
      </c>
      <c r="J1306" s="10" t="str">
        <f t="shared" si="146"/>
        <v/>
      </c>
    </row>
    <row r="1307" spans="2:10" x14ac:dyDescent="0.25">
      <c r="B1307" s="8" t="str">
        <f>IF(COUNT($B$16:B1306)&lt;=24*$D$12,IF(DAY(B1306)=1,DATE(YEAR(B1306),MONTH(B1306),15),DATE(YEAR(B1306),MONTH(B1306)+1,1)),"")</f>
        <v/>
      </c>
      <c r="C1307" s="9" t="str">
        <f t="shared" si="140"/>
        <v/>
      </c>
      <c r="D1307" s="9" t="str">
        <f t="shared" si="141"/>
        <v/>
      </c>
      <c r="E1307" s="9" t="str">
        <f t="shared" si="142"/>
        <v/>
      </c>
      <c r="F1307" s="9" t="str">
        <f t="shared" si="143"/>
        <v/>
      </c>
      <c r="H1307" s="11" t="str">
        <f t="shared" si="144"/>
        <v/>
      </c>
      <c r="I1307" s="9" t="str">
        <f t="shared" si="145"/>
        <v/>
      </c>
      <c r="J1307" s="10" t="str">
        <f t="shared" si="146"/>
        <v/>
      </c>
    </row>
    <row r="1308" spans="2:10" x14ac:dyDescent="0.25">
      <c r="B1308" s="8" t="str">
        <f>IF(COUNT($B$16:B1307)&lt;=24*$D$12,IF(DAY(B1307)=1,DATE(YEAR(B1307),MONTH(B1307),15),DATE(YEAR(B1307),MONTH(B1307)+1,1)),"")</f>
        <v/>
      </c>
      <c r="C1308" s="9" t="str">
        <f t="shared" si="140"/>
        <v/>
      </c>
      <c r="D1308" s="9" t="str">
        <f t="shared" si="141"/>
        <v/>
      </c>
      <c r="E1308" s="9" t="str">
        <f t="shared" si="142"/>
        <v/>
      </c>
      <c r="F1308" s="9" t="str">
        <f t="shared" si="143"/>
        <v/>
      </c>
      <c r="H1308" s="11" t="str">
        <f t="shared" si="144"/>
        <v/>
      </c>
      <c r="I1308" s="9" t="str">
        <f t="shared" si="145"/>
        <v/>
      </c>
      <c r="J1308" s="10" t="str">
        <f t="shared" si="146"/>
        <v/>
      </c>
    </row>
    <row r="1309" spans="2:10" x14ac:dyDescent="0.25">
      <c r="B1309" s="8" t="str">
        <f>IF(COUNT($B$16:B1308)&lt;=24*$D$12,IF(DAY(B1308)=1,DATE(YEAR(B1308),MONTH(B1308),15),DATE(YEAR(B1308),MONTH(B1308)+1,1)),"")</f>
        <v/>
      </c>
      <c r="C1309" s="9" t="str">
        <f t="shared" si="140"/>
        <v/>
      </c>
      <c r="D1309" s="9" t="str">
        <f t="shared" si="141"/>
        <v/>
      </c>
      <c r="E1309" s="9" t="str">
        <f t="shared" si="142"/>
        <v/>
      </c>
      <c r="F1309" s="9" t="str">
        <f t="shared" si="143"/>
        <v/>
      </c>
      <c r="H1309" s="11" t="str">
        <f t="shared" si="144"/>
        <v/>
      </c>
      <c r="I1309" s="9" t="str">
        <f t="shared" si="145"/>
        <v/>
      </c>
      <c r="J1309" s="10" t="str">
        <f t="shared" si="146"/>
        <v/>
      </c>
    </row>
    <row r="1310" spans="2:10" x14ac:dyDescent="0.25">
      <c r="B1310" s="8" t="str">
        <f>IF(COUNT($B$16:B1309)&lt;=24*$D$12,IF(DAY(B1309)=1,DATE(YEAR(B1309),MONTH(B1309),15),DATE(YEAR(B1309),MONTH(B1309)+1,1)),"")</f>
        <v/>
      </c>
      <c r="C1310" s="9" t="str">
        <f t="shared" si="140"/>
        <v/>
      </c>
      <c r="D1310" s="9" t="str">
        <f t="shared" si="141"/>
        <v/>
      </c>
      <c r="E1310" s="9" t="str">
        <f t="shared" si="142"/>
        <v/>
      </c>
      <c r="F1310" s="9" t="str">
        <f t="shared" si="143"/>
        <v/>
      </c>
      <c r="H1310" s="11" t="str">
        <f t="shared" si="144"/>
        <v/>
      </c>
      <c r="I1310" s="9" t="str">
        <f t="shared" si="145"/>
        <v/>
      </c>
      <c r="J1310" s="10" t="str">
        <f t="shared" si="146"/>
        <v/>
      </c>
    </row>
    <row r="1311" spans="2:10" x14ac:dyDescent="0.25">
      <c r="B1311" s="8" t="str">
        <f>IF(COUNT($B$16:B1310)&lt;=24*$D$12,IF(DAY(B1310)=1,DATE(YEAR(B1310),MONTH(B1310),15),DATE(YEAR(B1310),MONTH(B1310)+1,1)),"")</f>
        <v/>
      </c>
      <c r="C1311" s="9" t="str">
        <f t="shared" si="140"/>
        <v/>
      </c>
      <c r="D1311" s="9" t="str">
        <f t="shared" si="141"/>
        <v/>
      </c>
      <c r="E1311" s="9" t="str">
        <f t="shared" si="142"/>
        <v/>
      </c>
      <c r="F1311" s="9" t="str">
        <f t="shared" si="143"/>
        <v/>
      </c>
      <c r="H1311" s="11" t="str">
        <f t="shared" si="144"/>
        <v/>
      </c>
      <c r="I1311" s="9" t="str">
        <f t="shared" si="145"/>
        <v/>
      </c>
      <c r="J1311" s="10" t="str">
        <f t="shared" si="146"/>
        <v/>
      </c>
    </row>
    <row r="1312" spans="2:10" x14ac:dyDescent="0.25">
      <c r="B1312" s="8" t="str">
        <f>IF(COUNT($B$16:B1311)&lt;=24*$D$12,IF(DAY(B1311)=1,DATE(YEAR(B1311),MONTH(B1311),15),DATE(YEAR(B1311),MONTH(B1311)+1,1)),"")</f>
        <v/>
      </c>
      <c r="C1312" s="9" t="str">
        <f t="shared" si="140"/>
        <v/>
      </c>
      <c r="D1312" s="9" t="str">
        <f t="shared" si="141"/>
        <v/>
      </c>
      <c r="E1312" s="9" t="str">
        <f t="shared" si="142"/>
        <v/>
      </c>
      <c r="F1312" s="9" t="str">
        <f t="shared" si="143"/>
        <v/>
      </c>
      <c r="H1312" s="11" t="str">
        <f t="shared" si="144"/>
        <v/>
      </c>
      <c r="I1312" s="9" t="str">
        <f t="shared" si="145"/>
        <v/>
      </c>
      <c r="J1312" s="10" t="str">
        <f t="shared" si="146"/>
        <v/>
      </c>
    </row>
    <row r="1313" spans="2:10" x14ac:dyDescent="0.25">
      <c r="B1313" s="8" t="str">
        <f>IF(COUNT($B$16:B1312)&lt;=24*$D$12,IF(DAY(B1312)=1,DATE(YEAR(B1312),MONTH(B1312),15),DATE(YEAR(B1312),MONTH(B1312)+1,1)),"")</f>
        <v/>
      </c>
      <c r="C1313" s="9" t="str">
        <f t="shared" si="140"/>
        <v/>
      </c>
      <c r="D1313" s="9" t="str">
        <f t="shared" si="141"/>
        <v/>
      </c>
      <c r="E1313" s="9" t="str">
        <f t="shared" si="142"/>
        <v/>
      </c>
      <c r="F1313" s="9" t="str">
        <f t="shared" si="143"/>
        <v/>
      </c>
      <c r="H1313" s="11" t="str">
        <f t="shared" si="144"/>
        <v/>
      </c>
      <c r="I1313" s="9" t="str">
        <f t="shared" si="145"/>
        <v/>
      </c>
      <c r="J1313" s="10" t="str">
        <f t="shared" si="146"/>
        <v/>
      </c>
    </row>
    <row r="1314" spans="2:10" x14ac:dyDescent="0.25">
      <c r="B1314" s="8" t="str">
        <f>IF(COUNT($B$16:B1313)&lt;=24*$D$12,IF(DAY(B1313)=1,DATE(YEAR(B1313),MONTH(B1313),15),DATE(YEAR(B1313),MONTH(B1313)+1,1)),"")</f>
        <v/>
      </c>
      <c r="C1314" s="9" t="str">
        <f t="shared" si="140"/>
        <v/>
      </c>
      <c r="D1314" s="9" t="str">
        <f t="shared" si="141"/>
        <v/>
      </c>
      <c r="E1314" s="9" t="str">
        <f t="shared" si="142"/>
        <v/>
      </c>
      <c r="F1314" s="9" t="str">
        <f t="shared" si="143"/>
        <v/>
      </c>
      <c r="H1314" s="11" t="str">
        <f t="shared" si="144"/>
        <v/>
      </c>
      <c r="I1314" s="9" t="str">
        <f t="shared" si="145"/>
        <v/>
      </c>
      <c r="J1314" s="10" t="str">
        <f t="shared" si="146"/>
        <v/>
      </c>
    </row>
    <row r="1315" spans="2:10" x14ac:dyDescent="0.25">
      <c r="B1315" s="8" t="str">
        <f>IF(COUNT($B$16:B1314)&lt;=24*$D$12,IF(DAY(B1314)=1,DATE(YEAR(B1314),MONTH(B1314),15),DATE(YEAR(B1314),MONTH(B1314)+1,1)),"")</f>
        <v/>
      </c>
      <c r="C1315" s="9" t="str">
        <f t="shared" si="140"/>
        <v/>
      </c>
      <c r="D1315" s="9" t="str">
        <f t="shared" si="141"/>
        <v/>
      </c>
      <c r="E1315" s="9" t="str">
        <f t="shared" si="142"/>
        <v/>
      </c>
      <c r="F1315" s="9" t="str">
        <f t="shared" si="143"/>
        <v/>
      </c>
      <c r="H1315" s="11" t="str">
        <f t="shared" si="144"/>
        <v/>
      </c>
      <c r="I1315" s="9" t="str">
        <f t="shared" si="145"/>
        <v/>
      </c>
      <c r="J1315" s="10" t="str">
        <f t="shared" si="146"/>
        <v/>
      </c>
    </row>
    <row r="1316" spans="2:10" x14ac:dyDescent="0.25">
      <c r="B1316" s="8" t="str">
        <f>IF(COUNT($B$16:B1315)&lt;=24*$D$12,IF(DAY(B1315)=1,DATE(YEAR(B1315),MONTH(B1315),15),DATE(YEAR(B1315),MONTH(B1315)+1,1)),"")</f>
        <v/>
      </c>
      <c r="C1316" s="9" t="str">
        <f t="shared" si="140"/>
        <v/>
      </c>
      <c r="D1316" s="9" t="str">
        <f t="shared" si="141"/>
        <v/>
      </c>
      <c r="E1316" s="9" t="str">
        <f t="shared" si="142"/>
        <v/>
      </c>
      <c r="F1316" s="9" t="str">
        <f t="shared" si="143"/>
        <v/>
      </c>
      <c r="H1316" s="11" t="str">
        <f t="shared" si="144"/>
        <v/>
      </c>
      <c r="I1316" s="9" t="str">
        <f t="shared" si="145"/>
        <v/>
      </c>
      <c r="J1316" s="10" t="str">
        <f t="shared" si="146"/>
        <v/>
      </c>
    </row>
    <row r="1317" spans="2:10" x14ac:dyDescent="0.25">
      <c r="B1317" s="8" t="str">
        <f>IF(COUNT($B$16:B1316)&lt;=24*$D$12,IF(DAY(B1316)=1,DATE(YEAR(B1316),MONTH(B1316),15),DATE(YEAR(B1316),MONTH(B1316)+1,1)),"")</f>
        <v/>
      </c>
      <c r="C1317" s="9" t="str">
        <f t="shared" si="140"/>
        <v/>
      </c>
      <c r="D1317" s="9" t="str">
        <f t="shared" si="141"/>
        <v/>
      </c>
      <c r="E1317" s="9" t="str">
        <f t="shared" si="142"/>
        <v/>
      </c>
      <c r="F1317" s="9" t="str">
        <f t="shared" si="143"/>
        <v/>
      </c>
      <c r="H1317" s="11" t="str">
        <f t="shared" si="144"/>
        <v/>
      </c>
      <c r="I1317" s="9" t="str">
        <f t="shared" si="145"/>
        <v/>
      </c>
      <c r="J1317" s="10" t="str">
        <f t="shared" si="146"/>
        <v/>
      </c>
    </row>
    <row r="1318" spans="2:10" x14ac:dyDescent="0.25">
      <c r="B1318" s="8" t="str">
        <f>IF(COUNT($B$16:B1317)&lt;=24*$D$12,IF(DAY(B1317)=1,DATE(YEAR(B1317),MONTH(B1317),15),DATE(YEAR(B1317),MONTH(B1317)+1,1)),"")</f>
        <v/>
      </c>
      <c r="C1318" s="9" t="str">
        <f t="shared" si="140"/>
        <v/>
      </c>
      <c r="D1318" s="9" t="str">
        <f t="shared" si="141"/>
        <v/>
      </c>
      <c r="E1318" s="9" t="str">
        <f t="shared" si="142"/>
        <v/>
      </c>
      <c r="F1318" s="9" t="str">
        <f t="shared" si="143"/>
        <v/>
      </c>
      <c r="H1318" s="11" t="str">
        <f t="shared" si="144"/>
        <v/>
      </c>
      <c r="I1318" s="9" t="str">
        <f t="shared" si="145"/>
        <v/>
      </c>
      <c r="J1318" s="10" t="str">
        <f t="shared" si="146"/>
        <v/>
      </c>
    </row>
    <row r="1319" spans="2:10" x14ac:dyDescent="0.25">
      <c r="B1319" s="8" t="str">
        <f>IF(COUNT($B$16:B1318)&lt;=24*$D$12,IF(DAY(B1318)=1,DATE(YEAR(B1318),MONTH(B1318),15),DATE(YEAR(B1318),MONTH(B1318)+1,1)),"")</f>
        <v/>
      </c>
      <c r="C1319" s="9" t="str">
        <f t="shared" si="140"/>
        <v/>
      </c>
      <c r="D1319" s="9" t="str">
        <f t="shared" si="141"/>
        <v/>
      </c>
      <c r="E1319" s="9" t="str">
        <f t="shared" si="142"/>
        <v/>
      </c>
      <c r="F1319" s="9" t="str">
        <f t="shared" si="143"/>
        <v/>
      </c>
      <c r="H1319" s="11" t="str">
        <f t="shared" si="144"/>
        <v/>
      </c>
      <c r="I1319" s="9" t="str">
        <f t="shared" si="145"/>
        <v/>
      </c>
      <c r="J1319" s="10" t="str">
        <f t="shared" si="146"/>
        <v/>
      </c>
    </row>
    <row r="1320" spans="2:10" x14ac:dyDescent="0.25">
      <c r="B1320" s="8" t="str">
        <f>IF(COUNT($B$16:B1319)&lt;=24*$D$12,IF(DAY(B1319)=1,DATE(YEAR(B1319),MONTH(B1319),15),DATE(YEAR(B1319),MONTH(B1319)+1,1)),"")</f>
        <v/>
      </c>
      <c r="C1320" s="9" t="str">
        <f t="shared" si="140"/>
        <v/>
      </c>
      <c r="D1320" s="9" t="str">
        <f t="shared" si="141"/>
        <v/>
      </c>
      <c r="E1320" s="9" t="str">
        <f t="shared" si="142"/>
        <v/>
      </c>
      <c r="F1320" s="9" t="str">
        <f t="shared" si="143"/>
        <v/>
      </c>
      <c r="H1320" s="11" t="str">
        <f t="shared" si="144"/>
        <v/>
      </c>
      <c r="I1320" s="9" t="str">
        <f t="shared" si="145"/>
        <v/>
      </c>
      <c r="J1320" s="10" t="str">
        <f t="shared" si="146"/>
        <v/>
      </c>
    </row>
    <row r="1321" spans="2:10" x14ac:dyDescent="0.25">
      <c r="B1321" s="8" t="str">
        <f>IF(COUNT($B$16:B1320)&lt;=24*$D$12,IF(DAY(B1320)=1,DATE(YEAR(B1320),MONTH(B1320),15),DATE(YEAR(B1320),MONTH(B1320)+1,1)),"")</f>
        <v/>
      </c>
      <c r="C1321" s="9" t="str">
        <f t="shared" si="140"/>
        <v/>
      </c>
      <c r="D1321" s="9" t="str">
        <f t="shared" si="141"/>
        <v/>
      </c>
      <c r="E1321" s="9" t="str">
        <f t="shared" si="142"/>
        <v/>
      </c>
      <c r="F1321" s="9" t="str">
        <f t="shared" si="143"/>
        <v/>
      </c>
      <c r="H1321" s="11" t="str">
        <f t="shared" si="144"/>
        <v/>
      </c>
      <c r="I1321" s="9" t="str">
        <f t="shared" si="145"/>
        <v/>
      </c>
      <c r="J1321" s="10" t="str">
        <f t="shared" si="146"/>
        <v/>
      </c>
    </row>
    <row r="1322" spans="2:10" x14ac:dyDescent="0.25">
      <c r="B1322" s="8" t="str">
        <f>IF(COUNT($B$16:B1321)&lt;=24*$D$12,IF(DAY(B1321)=1,DATE(YEAR(B1321),MONTH(B1321),15),DATE(YEAR(B1321),MONTH(B1321)+1,1)),"")</f>
        <v/>
      </c>
      <c r="C1322" s="9" t="str">
        <f t="shared" si="140"/>
        <v/>
      </c>
      <c r="D1322" s="9" t="str">
        <f t="shared" si="141"/>
        <v/>
      </c>
      <c r="E1322" s="9" t="str">
        <f t="shared" si="142"/>
        <v/>
      </c>
      <c r="F1322" s="9" t="str">
        <f t="shared" si="143"/>
        <v/>
      </c>
      <c r="H1322" s="11" t="str">
        <f t="shared" si="144"/>
        <v/>
      </c>
      <c r="I1322" s="9" t="str">
        <f t="shared" si="145"/>
        <v/>
      </c>
      <c r="J1322" s="10" t="str">
        <f t="shared" si="146"/>
        <v/>
      </c>
    </row>
    <row r="1323" spans="2:10" x14ac:dyDescent="0.25">
      <c r="B1323" s="8" t="str">
        <f>IF(COUNT($B$16:B1322)&lt;=24*$D$12,IF(DAY(B1322)=1,DATE(YEAR(B1322),MONTH(B1322),15),DATE(YEAR(B1322),MONTH(B1322)+1,1)),"")</f>
        <v/>
      </c>
      <c r="C1323" s="9" t="str">
        <f t="shared" si="140"/>
        <v/>
      </c>
      <c r="D1323" s="9" t="str">
        <f t="shared" si="141"/>
        <v/>
      </c>
      <c r="E1323" s="9" t="str">
        <f t="shared" si="142"/>
        <v/>
      </c>
      <c r="F1323" s="9" t="str">
        <f t="shared" si="143"/>
        <v/>
      </c>
      <c r="H1323" s="11" t="str">
        <f t="shared" si="144"/>
        <v/>
      </c>
      <c r="I1323" s="9" t="str">
        <f t="shared" si="145"/>
        <v/>
      </c>
      <c r="J1323" s="10" t="str">
        <f t="shared" si="146"/>
        <v/>
      </c>
    </row>
    <row r="1324" spans="2:10" x14ac:dyDescent="0.25">
      <c r="B1324" s="8" t="str">
        <f>IF(COUNT($B$16:B1323)&lt;=24*$D$12,IF(DAY(B1323)=1,DATE(YEAR(B1323),MONTH(B1323),15),DATE(YEAR(B1323),MONTH(B1323)+1,1)),"")</f>
        <v/>
      </c>
      <c r="C1324" s="9" t="str">
        <f t="shared" si="140"/>
        <v/>
      </c>
      <c r="D1324" s="9" t="str">
        <f t="shared" si="141"/>
        <v/>
      </c>
      <c r="E1324" s="9" t="str">
        <f t="shared" si="142"/>
        <v/>
      </c>
      <c r="F1324" s="9" t="str">
        <f t="shared" si="143"/>
        <v/>
      </c>
      <c r="H1324" s="11" t="str">
        <f t="shared" si="144"/>
        <v/>
      </c>
      <c r="I1324" s="9" t="str">
        <f t="shared" si="145"/>
        <v/>
      </c>
      <c r="J1324" s="10" t="str">
        <f t="shared" si="146"/>
        <v/>
      </c>
    </row>
    <row r="1325" spans="2:10" x14ac:dyDescent="0.25">
      <c r="B1325" s="8" t="str">
        <f>IF(COUNT($B$16:B1324)&lt;=24*$D$12,IF(DAY(B1324)=1,DATE(YEAR(B1324),MONTH(B1324),15),DATE(YEAR(B1324),MONTH(B1324)+1,1)),"")</f>
        <v/>
      </c>
      <c r="C1325" s="9" t="str">
        <f t="shared" si="140"/>
        <v/>
      </c>
      <c r="D1325" s="9" t="str">
        <f t="shared" si="141"/>
        <v/>
      </c>
      <c r="E1325" s="9" t="str">
        <f t="shared" si="142"/>
        <v/>
      </c>
      <c r="F1325" s="9" t="str">
        <f t="shared" si="143"/>
        <v/>
      </c>
      <c r="H1325" s="11" t="str">
        <f t="shared" si="144"/>
        <v/>
      </c>
      <c r="I1325" s="9" t="str">
        <f t="shared" si="145"/>
        <v/>
      </c>
      <c r="J1325" s="10" t="str">
        <f t="shared" si="146"/>
        <v/>
      </c>
    </row>
    <row r="1326" spans="2:10" x14ac:dyDescent="0.25">
      <c r="B1326" s="8" t="str">
        <f>IF(COUNT($B$16:B1325)&lt;=24*$D$12,IF(DAY(B1325)=1,DATE(YEAR(B1325),MONTH(B1325),15),DATE(YEAR(B1325),MONTH(B1325)+1,1)),"")</f>
        <v/>
      </c>
      <c r="C1326" s="9" t="str">
        <f t="shared" si="140"/>
        <v/>
      </c>
      <c r="D1326" s="9" t="str">
        <f t="shared" si="141"/>
        <v/>
      </c>
      <c r="E1326" s="9" t="str">
        <f t="shared" si="142"/>
        <v/>
      </c>
      <c r="F1326" s="9" t="str">
        <f t="shared" si="143"/>
        <v/>
      </c>
      <c r="H1326" s="11" t="str">
        <f t="shared" si="144"/>
        <v/>
      </c>
      <c r="I1326" s="9" t="str">
        <f t="shared" si="145"/>
        <v/>
      </c>
      <c r="J1326" s="10" t="str">
        <f t="shared" si="146"/>
        <v/>
      </c>
    </row>
    <row r="1327" spans="2:10" x14ac:dyDescent="0.25">
      <c r="B1327" s="8" t="str">
        <f>IF(COUNT($B$16:B1326)&lt;=24*$D$12,IF(DAY(B1326)=1,DATE(YEAR(B1326),MONTH(B1326),15),DATE(YEAR(B1326),MONTH(B1326)+1,1)),"")</f>
        <v/>
      </c>
      <c r="C1327" s="9" t="str">
        <f t="shared" si="140"/>
        <v/>
      </c>
      <c r="D1327" s="9" t="str">
        <f t="shared" si="141"/>
        <v/>
      </c>
      <c r="E1327" s="9" t="str">
        <f t="shared" si="142"/>
        <v/>
      </c>
      <c r="F1327" s="9" t="str">
        <f t="shared" si="143"/>
        <v/>
      </c>
      <c r="H1327" s="11" t="str">
        <f t="shared" si="144"/>
        <v/>
      </c>
      <c r="I1327" s="9" t="str">
        <f t="shared" si="145"/>
        <v/>
      </c>
      <c r="J1327" s="10" t="str">
        <f t="shared" si="146"/>
        <v/>
      </c>
    </row>
    <row r="1328" spans="2:10" x14ac:dyDescent="0.25">
      <c r="B1328" s="8" t="str">
        <f>IF(COUNT($B$16:B1327)&lt;=24*$D$12,IF(DAY(B1327)=1,DATE(YEAR(B1327),MONTH(B1327),15),DATE(YEAR(B1327),MONTH(B1327)+1,1)),"")</f>
        <v/>
      </c>
      <c r="C1328" s="9" t="str">
        <f t="shared" si="140"/>
        <v/>
      </c>
      <c r="D1328" s="9" t="str">
        <f t="shared" si="141"/>
        <v/>
      </c>
      <c r="E1328" s="9" t="str">
        <f t="shared" si="142"/>
        <v/>
      </c>
      <c r="F1328" s="9" t="str">
        <f t="shared" si="143"/>
        <v/>
      </c>
      <c r="H1328" s="11" t="str">
        <f t="shared" si="144"/>
        <v/>
      </c>
      <c r="I1328" s="9" t="str">
        <f t="shared" si="145"/>
        <v/>
      </c>
      <c r="J1328" s="10" t="str">
        <f t="shared" si="146"/>
        <v/>
      </c>
    </row>
    <row r="1329" spans="2:10" x14ac:dyDescent="0.25">
      <c r="B1329" s="8" t="str">
        <f>IF(COUNT($B$16:B1328)&lt;=24*$D$12,IF(DAY(B1328)=1,DATE(YEAR(B1328),MONTH(B1328),15),DATE(YEAR(B1328),MONTH(B1328)+1,1)),"")</f>
        <v/>
      </c>
      <c r="C1329" s="9" t="str">
        <f t="shared" si="140"/>
        <v/>
      </c>
      <c r="D1329" s="9" t="str">
        <f t="shared" si="141"/>
        <v/>
      </c>
      <c r="E1329" s="9" t="str">
        <f t="shared" si="142"/>
        <v/>
      </c>
      <c r="F1329" s="9" t="str">
        <f t="shared" si="143"/>
        <v/>
      </c>
      <c r="H1329" s="11" t="str">
        <f t="shared" si="144"/>
        <v/>
      </c>
      <c r="I1329" s="9" t="str">
        <f t="shared" si="145"/>
        <v/>
      </c>
      <c r="J1329" s="10" t="str">
        <f t="shared" si="146"/>
        <v/>
      </c>
    </row>
    <row r="1330" spans="2:10" x14ac:dyDescent="0.25">
      <c r="B1330" s="8" t="str">
        <f>IF(COUNT($B$16:B1329)&lt;=24*$D$12,IF(DAY(B1329)=1,DATE(YEAR(B1329),MONTH(B1329),15),DATE(YEAR(B1329),MONTH(B1329)+1,1)),"")</f>
        <v/>
      </c>
      <c r="C1330" s="9" t="str">
        <f t="shared" si="140"/>
        <v/>
      </c>
      <c r="D1330" s="9" t="str">
        <f t="shared" si="141"/>
        <v/>
      </c>
      <c r="E1330" s="9" t="str">
        <f t="shared" si="142"/>
        <v/>
      </c>
      <c r="F1330" s="9" t="str">
        <f t="shared" si="143"/>
        <v/>
      </c>
      <c r="H1330" s="11" t="str">
        <f t="shared" si="144"/>
        <v/>
      </c>
      <c r="I1330" s="9" t="str">
        <f t="shared" si="145"/>
        <v/>
      </c>
      <c r="J1330" s="10" t="str">
        <f t="shared" si="146"/>
        <v/>
      </c>
    </row>
    <row r="1331" spans="2:10" x14ac:dyDescent="0.25">
      <c r="B1331" s="8" t="str">
        <f>IF(COUNT($B$16:B1330)&lt;=24*$D$12,IF(DAY(B1330)=1,DATE(YEAR(B1330),MONTH(B1330),15),DATE(YEAR(B1330),MONTH(B1330)+1,1)),"")</f>
        <v/>
      </c>
      <c r="C1331" s="9" t="str">
        <f t="shared" si="140"/>
        <v/>
      </c>
      <c r="D1331" s="9" t="str">
        <f t="shared" si="141"/>
        <v/>
      </c>
      <c r="E1331" s="9" t="str">
        <f t="shared" si="142"/>
        <v/>
      </c>
      <c r="F1331" s="9" t="str">
        <f t="shared" si="143"/>
        <v/>
      </c>
      <c r="H1331" s="11" t="str">
        <f t="shared" si="144"/>
        <v/>
      </c>
      <c r="I1331" s="9" t="str">
        <f t="shared" si="145"/>
        <v/>
      </c>
      <c r="J1331" s="10" t="str">
        <f t="shared" si="146"/>
        <v/>
      </c>
    </row>
    <row r="1332" spans="2:10" x14ac:dyDescent="0.25">
      <c r="B1332" s="8" t="str">
        <f>IF(COUNT($B$16:B1331)&lt;=24*$D$12,IF(DAY(B1331)=1,DATE(YEAR(B1331),MONTH(B1331),15),DATE(YEAR(B1331),MONTH(B1331)+1,1)),"")</f>
        <v/>
      </c>
      <c r="C1332" s="9" t="str">
        <f t="shared" si="140"/>
        <v/>
      </c>
      <c r="D1332" s="9" t="str">
        <f t="shared" si="141"/>
        <v/>
      </c>
      <c r="E1332" s="9" t="str">
        <f t="shared" si="142"/>
        <v/>
      </c>
      <c r="F1332" s="9" t="str">
        <f t="shared" si="143"/>
        <v/>
      </c>
      <c r="H1332" s="11" t="str">
        <f t="shared" si="144"/>
        <v/>
      </c>
      <c r="I1332" s="9" t="str">
        <f t="shared" si="145"/>
        <v/>
      </c>
      <c r="J1332" s="10" t="str">
        <f t="shared" si="146"/>
        <v/>
      </c>
    </row>
    <row r="1333" spans="2:10" x14ac:dyDescent="0.25">
      <c r="B1333" s="8" t="str">
        <f>IF(COUNT($B$16:B1332)&lt;=24*$D$12,IF(DAY(B1332)=1,DATE(YEAR(B1332),MONTH(B1332),15),DATE(YEAR(B1332),MONTH(B1332)+1,1)),"")</f>
        <v/>
      </c>
      <c r="C1333" s="9" t="str">
        <f t="shared" si="140"/>
        <v/>
      </c>
      <c r="D1333" s="9" t="str">
        <f t="shared" si="141"/>
        <v/>
      </c>
      <c r="E1333" s="9" t="str">
        <f t="shared" si="142"/>
        <v/>
      </c>
      <c r="F1333" s="9" t="str">
        <f t="shared" si="143"/>
        <v/>
      </c>
      <c r="H1333" s="11" t="str">
        <f t="shared" si="144"/>
        <v/>
      </c>
      <c r="I1333" s="9" t="str">
        <f t="shared" si="145"/>
        <v/>
      </c>
      <c r="J1333" s="10" t="str">
        <f t="shared" si="146"/>
        <v/>
      </c>
    </row>
    <row r="1334" spans="2:10" x14ac:dyDescent="0.25">
      <c r="B1334" s="8" t="str">
        <f>IF(COUNT($B$16:B1333)&lt;=24*$D$12,IF(DAY(B1333)=1,DATE(YEAR(B1333),MONTH(B1333),15),DATE(YEAR(B1333),MONTH(B1333)+1,1)),"")</f>
        <v/>
      </c>
      <c r="C1334" s="9" t="str">
        <f t="shared" si="140"/>
        <v/>
      </c>
      <c r="D1334" s="9" t="str">
        <f t="shared" si="141"/>
        <v/>
      </c>
      <c r="E1334" s="9" t="str">
        <f t="shared" si="142"/>
        <v/>
      </c>
      <c r="F1334" s="9" t="str">
        <f t="shared" si="143"/>
        <v/>
      </c>
      <c r="H1334" s="11" t="str">
        <f t="shared" si="144"/>
        <v/>
      </c>
      <c r="I1334" s="9" t="str">
        <f t="shared" si="145"/>
        <v/>
      </c>
      <c r="J1334" s="10" t="str">
        <f t="shared" si="146"/>
        <v/>
      </c>
    </row>
    <row r="1335" spans="2:10" x14ac:dyDescent="0.25">
      <c r="B1335" s="8" t="str">
        <f>IF(COUNT($B$16:B1334)&lt;=24*$D$12,IF(DAY(B1334)=1,DATE(YEAR(B1334),MONTH(B1334),15),DATE(YEAR(B1334),MONTH(B1334)+1,1)),"")</f>
        <v/>
      </c>
      <c r="C1335" s="9" t="str">
        <f t="shared" si="140"/>
        <v/>
      </c>
      <c r="D1335" s="9" t="str">
        <f t="shared" si="141"/>
        <v/>
      </c>
      <c r="E1335" s="9" t="str">
        <f t="shared" si="142"/>
        <v/>
      </c>
      <c r="F1335" s="9" t="str">
        <f t="shared" si="143"/>
        <v/>
      </c>
      <c r="H1335" s="11" t="str">
        <f t="shared" si="144"/>
        <v/>
      </c>
      <c r="I1335" s="9" t="str">
        <f t="shared" si="145"/>
        <v/>
      </c>
      <c r="J1335" s="10" t="str">
        <f t="shared" si="146"/>
        <v/>
      </c>
    </row>
    <row r="1336" spans="2:10" x14ac:dyDescent="0.25">
      <c r="B1336" s="8" t="str">
        <f>IF(COUNT($B$16:B1335)&lt;=24*$D$12,IF(DAY(B1335)=1,DATE(YEAR(B1335),MONTH(B1335),15),DATE(YEAR(B1335),MONTH(B1335)+1,1)),"")</f>
        <v/>
      </c>
      <c r="C1336" s="9" t="str">
        <f t="shared" si="140"/>
        <v/>
      </c>
      <c r="D1336" s="9" t="str">
        <f t="shared" si="141"/>
        <v/>
      </c>
      <c r="E1336" s="9" t="str">
        <f t="shared" si="142"/>
        <v/>
      </c>
      <c r="F1336" s="9" t="str">
        <f t="shared" si="143"/>
        <v/>
      </c>
      <c r="H1336" s="11" t="str">
        <f t="shared" si="144"/>
        <v/>
      </c>
      <c r="I1336" s="9" t="str">
        <f t="shared" si="145"/>
        <v/>
      </c>
      <c r="J1336" s="10" t="str">
        <f t="shared" si="146"/>
        <v/>
      </c>
    </row>
    <row r="1337" spans="2:10" x14ac:dyDescent="0.25">
      <c r="B1337" s="8" t="str">
        <f>IF(COUNT($B$16:B1336)&lt;=24*$D$12,IF(DAY(B1336)=1,DATE(YEAR(B1336),MONTH(B1336),15),DATE(YEAR(B1336),MONTH(B1336)+1,1)),"")</f>
        <v/>
      </c>
      <c r="C1337" s="9" t="str">
        <f t="shared" si="140"/>
        <v/>
      </c>
      <c r="D1337" s="9" t="str">
        <f t="shared" si="141"/>
        <v/>
      </c>
      <c r="E1337" s="9" t="str">
        <f t="shared" si="142"/>
        <v/>
      </c>
      <c r="F1337" s="9" t="str">
        <f t="shared" si="143"/>
        <v/>
      </c>
      <c r="H1337" s="11" t="str">
        <f t="shared" si="144"/>
        <v/>
      </c>
      <c r="I1337" s="9" t="str">
        <f t="shared" si="145"/>
        <v/>
      </c>
      <c r="J1337" s="10" t="str">
        <f t="shared" si="146"/>
        <v/>
      </c>
    </row>
    <row r="1338" spans="2:10" x14ac:dyDescent="0.25">
      <c r="B1338" s="8" t="str">
        <f>IF(COUNT($B$16:B1337)&lt;=24*$D$12,IF(DAY(B1337)=1,DATE(YEAR(B1337),MONTH(B1337),15),DATE(YEAR(B1337),MONTH(B1337)+1,1)),"")</f>
        <v/>
      </c>
      <c r="C1338" s="9" t="str">
        <f t="shared" si="140"/>
        <v/>
      </c>
      <c r="D1338" s="9" t="str">
        <f t="shared" si="141"/>
        <v/>
      </c>
      <c r="E1338" s="9" t="str">
        <f t="shared" si="142"/>
        <v/>
      </c>
      <c r="F1338" s="9" t="str">
        <f t="shared" si="143"/>
        <v/>
      </c>
      <c r="H1338" s="11" t="str">
        <f t="shared" si="144"/>
        <v/>
      </c>
      <c r="I1338" s="9" t="str">
        <f t="shared" si="145"/>
        <v/>
      </c>
      <c r="J1338" s="10" t="str">
        <f t="shared" si="146"/>
        <v/>
      </c>
    </row>
    <row r="1339" spans="2:10" x14ac:dyDescent="0.25">
      <c r="B1339" s="8" t="str">
        <f>IF(COUNT($B$16:B1338)&lt;=24*$D$12,IF(DAY(B1338)=1,DATE(YEAR(B1338),MONTH(B1338),15),DATE(YEAR(B1338),MONTH(B1338)+1,1)),"")</f>
        <v/>
      </c>
      <c r="C1339" s="9" t="str">
        <f t="shared" si="140"/>
        <v/>
      </c>
      <c r="D1339" s="9" t="str">
        <f t="shared" si="141"/>
        <v/>
      </c>
      <c r="E1339" s="9" t="str">
        <f t="shared" si="142"/>
        <v/>
      </c>
      <c r="F1339" s="9" t="str">
        <f t="shared" si="143"/>
        <v/>
      </c>
      <c r="H1339" s="11" t="str">
        <f t="shared" si="144"/>
        <v/>
      </c>
      <c r="I1339" s="9" t="str">
        <f t="shared" si="145"/>
        <v/>
      </c>
      <c r="J1339" s="10" t="str">
        <f t="shared" si="146"/>
        <v/>
      </c>
    </row>
    <row r="1340" spans="2:10" x14ac:dyDescent="0.25">
      <c r="B1340" s="8" t="str">
        <f>IF(COUNT($B$16:B1339)&lt;=24*$D$12,IF(DAY(B1339)=1,DATE(YEAR(B1339),MONTH(B1339),15),DATE(YEAR(B1339),MONTH(B1339)+1,1)),"")</f>
        <v/>
      </c>
      <c r="C1340" s="9" t="str">
        <f t="shared" si="140"/>
        <v/>
      </c>
      <c r="D1340" s="9" t="str">
        <f t="shared" si="141"/>
        <v/>
      </c>
      <c r="E1340" s="9" t="str">
        <f t="shared" si="142"/>
        <v/>
      </c>
      <c r="F1340" s="9" t="str">
        <f t="shared" si="143"/>
        <v/>
      </c>
      <c r="H1340" s="11" t="str">
        <f t="shared" si="144"/>
        <v/>
      </c>
      <c r="I1340" s="9" t="str">
        <f t="shared" si="145"/>
        <v/>
      </c>
      <c r="J1340" s="10" t="str">
        <f t="shared" si="146"/>
        <v/>
      </c>
    </row>
    <row r="1341" spans="2:10" x14ac:dyDescent="0.25">
      <c r="B1341" s="8" t="str">
        <f>IF(COUNT($B$16:B1340)&lt;=24*$D$12,IF(DAY(B1340)=1,DATE(YEAR(B1340),MONTH(B1340),15),DATE(YEAR(B1340),MONTH(B1340)+1,1)),"")</f>
        <v/>
      </c>
      <c r="C1341" s="9" t="str">
        <f t="shared" si="140"/>
        <v/>
      </c>
      <c r="D1341" s="9" t="str">
        <f t="shared" si="141"/>
        <v/>
      </c>
      <c r="E1341" s="9" t="str">
        <f t="shared" si="142"/>
        <v/>
      </c>
      <c r="F1341" s="9" t="str">
        <f t="shared" si="143"/>
        <v/>
      </c>
      <c r="H1341" s="11" t="str">
        <f t="shared" si="144"/>
        <v/>
      </c>
      <c r="I1341" s="9" t="str">
        <f t="shared" si="145"/>
        <v/>
      </c>
      <c r="J1341" s="10" t="str">
        <f t="shared" si="146"/>
        <v/>
      </c>
    </row>
    <row r="1342" spans="2:10" x14ac:dyDescent="0.25">
      <c r="B1342" s="8" t="str">
        <f>IF(COUNT($B$16:B1341)&lt;=24*$D$12,IF(DAY(B1341)=1,DATE(YEAR(B1341),MONTH(B1341),15),DATE(YEAR(B1341),MONTH(B1341)+1,1)),"")</f>
        <v/>
      </c>
      <c r="C1342" s="9" t="str">
        <f t="shared" si="140"/>
        <v/>
      </c>
      <c r="D1342" s="9" t="str">
        <f t="shared" si="141"/>
        <v/>
      </c>
      <c r="E1342" s="9" t="str">
        <f t="shared" si="142"/>
        <v/>
      </c>
      <c r="F1342" s="9" t="str">
        <f t="shared" si="143"/>
        <v/>
      </c>
      <c r="H1342" s="11" t="str">
        <f t="shared" si="144"/>
        <v/>
      </c>
      <c r="I1342" s="9" t="str">
        <f t="shared" si="145"/>
        <v/>
      </c>
      <c r="J1342" s="10" t="str">
        <f t="shared" si="146"/>
        <v/>
      </c>
    </row>
    <row r="1343" spans="2:10" x14ac:dyDescent="0.25">
      <c r="B1343" s="8" t="str">
        <f>IF(COUNT($B$16:B1342)&lt;=24*$D$12,IF(DAY(B1342)=1,DATE(YEAR(B1342),MONTH(B1342),15),DATE(YEAR(B1342),MONTH(B1342)+1,1)),"")</f>
        <v/>
      </c>
      <c r="C1343" s="9" t="str">
        <f t="shared" si="140"/>
        <v/>
      </c>
      <c r="D1343" s="9" t="str">
        <f t="shared" si="141"/>
        <v/>
      </c>
      <c r="E1343" s="9" t="str">
        <f t="shared" si="142"/>
        <v/>
      </c>
      <c r="F1343" s="9" t="str">
        <f t="shared" si="143"/>
        <v/>
      </c>
      <c r="H1343" s="11" t="str">
        <f t="shared" si="144"/>
        <v/>
      </c>
      <c r="I1343" s="9" t="str">
        <f t="shared" si="145"/>
        <v/>
      </c>
      <c r="J1343" s="10" t="str">
        <f t="shared" si="146"/>
        <v/>
      </c>
    </row>
    <row r="1344" spans="2:10" x14ac:dyDescent="0.25">
      <c r="B1344" s="8" t="str">
        <f>IF(COUNT($B$16:B1343)&lt;=24*$D$12,IF(DAY(B1343)=1,DATE(YEAR(B1343),MONTH(B1343),15),DATE(YEAR(B1343),MONTH(B1343)+1,1)),"")</f>
        <v/>
      </c>
      <c r="C1344" s="9" t="str">
        <f t="shared" si="140"/>
        <v/>
      </c>
      <c r="D1344" s="9" t="str">
        <f t="shared" si="141"/>
        <v/>
      </c>
      <c r="E1344" s="9" t="str">
        <f t="shared" si="142"/>
        <v/>
      </c>
      <c r="F1344" s="9" t="str">
        <f t="shared" si="143"/>
        <v/>
      </c>
      <c r="H1344" s="11" t="str">
        <f t="shared" si="144"/>
        <v/>
      </c>
      <c r="I1344" s="9" t="str">
        <f t="shared" si="145"/>
        <v/>
      </c>
      <c r="J1344" s="10" t="str">
        <f t="shared" si="146"/>
        <v/>
      </c>
    </row>
    <row r="1345" spans="2:10" x14ac:dyDescent="0.25">
      <c r="B1345" s="8" t="str">
        <f>IF(COUNT($B$16:B1344)&lt;=24*$D$12,IF(DAY(B1344)=1,DATE(YEAR(B1344),MONTH(B1344),15),DATE(YEAR(B1344),MONTH(B1344)+1,1)),"")</f>
        <v/>
      </c>
      <c r="C1345" s="9" t="str">
        <f t="shared" si="140"/>
        <v/>
      </c>
      <c r="D1345" s="9" t="str">
        <f t="shared" si="141"/>
        <v/>
      </c>
      <c r="E1345" s="9" t="str">
        <f t="shared" si="142"/>
        <v/>
      </c>
      <c r="F1345" s="9" t="str">
        <f t="shared" si="143"/>
        <v/>
      </c>
      <c r="H1345" s="11" t="str">
        <f t="shared" si="144"/>
        <v/>
      </c>
      <c r="I1345" s="9" t="str">
        <f t="shared" si="145"/>
        <v/>
      </c>
      <c r="J1345" s="10" t="str">
        <f t="shared" si="146"/>
        <v/>
      </c>
    </row>
    <row r="1346" spans="2:10" x14ac:dyDescent="0.25">
      <c r="B1346" s="8" t="str">
        <f>IF(COUNT($B$16:B1345)&lt;=24*$D$12,IF(DAY(B1345)=1,DATE(YEAR(B1345),MONTH(B1345),15),DATE(YEAR(B1345),MONTH(B1345)+1,1)),"")</f>
        <v/>
      </c>
      <c r="C1346" s="9" t="str">
        <f t="shared" si="140"/>
        <v/>
      </c>
      <c r="D1346" s="9" t="str">
        <f t="shared" si="141"/>
        <v/>
      </c>
      <c r="E1346" s="9" t="str">
        <f t="shared" si="142"/>
        <v/>
      </c>
      <c r="F1346" s="9" t="str">
        <f t="shared" si="143"/>
        <v/>
      </c>
      <c r="H1346" s="11" t="str">
        <f t="shared" si="144"/>
        <v/>
      </c>
      <c r="I1346" s="9" t="str">
        <f t="shared" si="145"/>
        <v/>
      </c>
      <c r="J1346" s="10" t="str">
        <f t="shared" si="146"/>
        <v/>
      </c>
    </row>
    <row r="1347" spans="2:10" x14ac:dyDescent="0.25">
      <c r="B1347" s="8" t="str">
        <f>IF(COUNT($B$16:B1346)&lt;=24*$D$12,IF(DAY(B1346)=1,DATE(YEAR(B1346),MONTH(B1346),15),DATE(YEAR(B1346),MONTH(B1346)+1,1)),"")</f>
        <v/>
      </c>
      <c r="C1347" s="9" t="str">
        <f t="shared" si="140"/>
        <v/>
      </c>
      <c r="D1347" s="9" t="str">
        <f t="shared" si="141"/>
        <v/>
      </c>
      <c r="E1347" s="9" t="str">
        <f t="shared" si="142"/>
        <v/>
      </c>
      <c r="F1347" s="9" t="str">
        <f t="shared" si="143"/>
        <v/>
      </c>
      <c r="H1347" s="11" t="str">
        <f t="shared" si="144"/>
        <v/>
      </c>
      <c r="I1347" s="9" t="str">
        <f t="shared" si="145"/>
        <v/>
      </c>
      <c r="J1347" s="10" t="str">
        <f t="shared" si="146"/>
        <v/>
      </c>
    </row>
    <row r="1348" spans="2:10" x14ac:dyDescent="0.25">
      <c r="B1348" s="8" t="str">
        <f>IF(COUNT($B$16:B1347)&lt;=24*$D$12,IF(DAY(B1347)=1,DATE(YEAR(B1347),MONTH(B1347),15),DATE(YEAR(B1347),MONTH(B1347)+1,1)),"")</f>
        <v/>
      </c>
      <c r="C1348" s="9" t="str">
        <f t="shared" si="140"/>
        <v/>
      </c>
      <c r="D1348" s="9" t="str">
        <f t="shared" si="141"/>
        <v/>
      </c>
      <c r="E1348" s="9" t="str">
        <f t="shared" si="142"/>
        <v/>
      </c>
      <c r="F1348" s="9" t="str">
        <f t="shared" si="143"/>
        <v/>
      </c>
      <c r="H1348" s="11" t="str">
        <f t="shared" si="144"/>
        <v/>
      </c>
      <c r="I1348" s="9" t="str">
        <f t="shared" si="145"/>
        <v/>
      </c>
      <c r="J1348" s="10" t="str">
        <f t="shared" si="146"/>
        <v/>
      </c>
    </row>
    <row r="1349" spans="2:10" x14ac:dyDescent="0.25">
      <c r="B1349" s="8" t="str">
        <f>IF(COUNT($B$16:B1348)&lt;=24*$D$12,IF(DAY(B1348)=1,DATE(YEAR(B1348),MONTH(B1348),15),DATE(YEAR(B1348),MONTH(B1348)+1,1)),"")</f>
        <v/>
      </c>
      <c r="C1349" s="9" t="str">
        <f t="shared" si="140"/>
        <v/>
      </c>
      <c r="D1349" s="9" t="str">
        <f t="shared" si="141"/>
        <v/>
      </c>
      <c r="E1349" s="9" t="str">
        <f t="shared" si="142"/>
        <v/>
      </c>
      <c r="F1349" s="9" t="str">
        <f t="shared" si="143"/>
        <v/>
      </c>
      <c r="H1349" s="11" t="str">
        <f t="shared" si="144"/>
        <v/>
      </c>
      <c r="I1349" s="9" t="str">
        <f t="shared" si="145"/>
        <v/>
      </c>
      <c r="J1349" s="10" t="str">
        <f t="shared" si="146"/>
        <v/>
      </c>
    </row>
    <row r="1350" spans="2:10" x14ac:dyDescent="0.25">
      <c r="B1350" s="8" t="str">
        <f>IF(COUNT($B$16:B1349)&lt;=24*$D$12,IF(DAY(B1349)=1,DATE(YEAR(B1349),MONTH(B1349),15),DATE(YEAR(B1349),MONTH(B1349)+1,1)),"")</f>
        <v/>
      </c>
      <c r="C1350" s="9" t="str">
        <f t="shared" si="140"/>
        <v/>
      </c>
      <c r="D1350" s="9" t="str">
        <f t="shared" si="141"/>
        <v/>
      </c>
      <c r="E1350" s="9" t="str">
        <f t="shared" si="142"/>
        <v/>
      </c>
      <c r="F1350" s="9" t="str">
        <f t="shared" si="143"/>
        <v/>
      </c>
      <c r="H1350" s="11" t="str">
        <f t="shared" si="144"/>
        <v/>
      </c>
      <c r="I1350" s="9" t="str">
        <f t="shared" si="145"/>
        <v/>
      </c>
      <c r="J1350" s="10" t="str">
        <f t="shared" si="146"/>
        <v/>
      </c>
    </row>
    <row r="1351" spans="2:10" x14ac:dyDescent="0.25">
      <c r="B1351" s="8" t="str">
        <f>IF(COUNT($B$16:B1350)&lt;=24*$D$12,IF(DAY(B1350)=1,DATE(YEAR(B1350),MONTH(B1350),15),DATE(YEAR(B1350),MONTH(B1350)+1,1)),"")</f>
        <v/>
      </c>
      <c r="C1351" s="9" t="str">
        <f t="shared" si="140"/>
        <v/>
      </c>
      <c r="D1351" s="9" t="str">
        <f t="shared" si="141"/>
        <v/>
      </c>
      <c r="E1351" s="9" t="str">
        <f t="shared" si="142"/>
        <v/>
      </c>
      <c r="F1351" s="9" t="str">
        <f t="shared" si="143"/>
        <v/>
      </c>
      <c r="H1351" s="11" t="str">
        <f t="shared" si="144"/>
        <v/>
      </c>
      <c r="I1351" s="9" t="str">
        <f t="shared" si="145"/>
        <v/>
      </c>
      <c r="J1351" s="10" t="str">
        <f t="shared" si="146"/>
        <v/>
      </c>
    </row>
    <row r="1352" spans="2:10" x14ac:dyDescent="0.25">
      <c r="B1352" s="8" t="str">
        <f>IF(COUNT($B$16:B1351)&lt;=24*$D$12,IF(DAY(B1351)=1,DATE(YEAR(B1351),MONTH(B1351),15),DATE(YEAR(B1351),MONTH(B1351)+1,1)),"")</f>
        <v/>
      </c>
      <c r="C1352" s="9" t="str">
        <f t="shared" si="140"/>
        <v/>
      </c>
      <c r="D1352" s="9" t="str">
        <f t="shared" si="141"/>
        <v/>
      </c>
      <c r="E1352" s="9" t="str">
        <f t="shared" si="142"/>
        <v/>
      </c>
      <c r="F1352" s="9" t="str">
        <f t="shared" si="143"/>
        <v/>
      </c>
      <c r="H1352" s="11" t="str">
        <f t="shared" si="144"/>
        <v/>
      </c>
      <c r="I1352" s="9" t="str">
        <f t="shared" si="145"/>
        <v/>
      </c>
      <c r="J1352" s="10" t="str">
        <f t="shared" si="146"/>
        <v/>
      </c>
    </row>
    <row r="1353" spans="2:10" x14ac:dyDescent="0.25">
      <c r="B1353" s="8" t="str">
        <f>IF(COUNT($B$16:B1352)&lt;=24*$D$12,IF(DAY(B1352)=1,DATE(YEAR(B1352),MONTH(B1352),15),DATE(YEAR(B1352),MONTH(B1352)+1,1)),"")</f>
        <v/>
      </c>
      <c r="C1353" s="9" t="str">
        <f t="shared" si="140"/>
        <v/>
      </c>
      <c r="D1353" s="9" t="str">
        <f t="shared" si="141"/>
        <v/>
      </c>
      <c r="E1353" s="9" t="str">
        <f t="shared" si="142"/>
        <v/>
      </c>
      <c r="F1353" s="9" t="str">
        <f t="shared" si="143"/>
        <v/>
      </c>
      <c r="H1353" s="11" t="str">
        <f t="shared" si="144"/>
        <v/>
      </c>
      <c r="I1353" s="9" t="str">
        <f t="shared" si="145"/>
        <v/>
      </c>
      <c r="J1353" s="10" t="str">
        <f t="shared" si="146"/>
        <v/>
      </c>
    </row>
    <row r="1354" spans="2:10" x14ac:dyDescent="0.25">
      <c r="B1354" s="8" t="str">
        <f>IF(COUNT($B$16:B1353)&lt;=24*$D$12,IF(DAY(B1353)=1,DATE(YEAR(B1353),MONTH(B1353),15),DATE(YEAR(B1353),MONTH(B1353)+1,1)),"")</f>
        <v/>
      </c>
      <c r="C1354" s="9" t="str">
        <f t="shared" si="140"/>
        <v/>
      </c>
      <c r="D1354" s="9" t="str">
        <f t="shared" si="141"/>
        <v/>
      </c>
      <c r="E1354" s="9" t="str">
        <f t="shared" si="142"/>
        <v/>
      </c>
      <c r="F1354" s="9" t="str">
        <f t="shared" si="143"/>
        <v/>
      </c>
      <c r="H1354" s="11" t="str">
        <f t="shared" si="144"/>
        <v/>
      </c>
      <c r="I1354" s="9" t="str">
        <f t="shared" si="145"/>
        <v/>
      </c>
      <c r="J1354" s="10" t="str">
        <f t="shared" si="146"/>
        <v/>
      </c>
    </row>
    <row r="1355" spans="2:10" x14ac:dyDescent="0.25">
      <c r="B1355" s="8" t="str">
        <f>IF(COUNT($B$16:B1354)&lt;=24*$D$12,IF(DAY(B1354)=1,DATE(YEAR(B1354),MONTH(B1354),15),DATE(YEAR(B1354),MONTH(B1354)+1,1)),"")</f>
        <v/>
      </c>
      <c r="C1355" s="9" t="str">
        <f t="shared" si="140"/>
        <v/>
      </c>
      <c r="D1355" s="9" t="str">
        <f t="shared" si="141"/>
        <v/>
      </c>
      <c r="E1355" s="9" t="str">
        <f t="shared" si="142"/>
        <v/>
      </c>
      <c r="F1355" s="9" t="str">
        <f t="shared" si="143"/>
        <v/>
      </c>
      <c r="H1355" s="11" t="str">
        <f t="shared" si="144"/>
        <v/>
      </c>
      <c r="I1355" s="9" t="str">
        <f t="shared" si="145"/>
        <v/>
      </c>
      <c r="J1355" s="10" t="str">
        <f t="shared" si="146"/>
        <v/>
      </c>
    </row>
    <row r="1356" spans="2:10" x14ac:dyDescent="0.25">
      <c r="B1356" s="8" t="str">
        <f>IF(COUNT($B$16:B1355)&lt;=24*$D$12,IF(DAY(B1355)=1,DATE(YEAR(B1355),MONTH(B1355),15),DATE(YEAR(B1355),MONTH(B1355)+1,1)),"")</f>
        <v/>
      </c>
      <c r="C1356" s="9" t="str">
        <f t="shared" si="140"/>
        <v/>
      </c>
      <c r="D1356" s="9" t="str">
        <f t="shared" si="141"/>
        <v/>
      </c>
      <c r="E1356" s="9" t="str">
        <f t="shared" si="142"/>
        <v/>
      </c>
      <c r="F1356" s="9" t="str">
        <f t="shared" si="143"/>
        <v/>
      </c>
      <c r="H1356" s="11" t="str">
        <f t="shared" si="144"/>
        <v/>
      </c>
      <c r="I1356" s="9" t="str">
        <f t="shared" si="145"/>
        <v/>
      </c>
      <c r="J1356" s="10" t="str">
        <f t="shared" si="146"/>
        <v/>
      </c>
    </row>
    <row r="1357" spans="2:10" x14ac:dyDescent="0.25">
      <c r="B1357" s="8" t="str">
        <f>IF(COUNT($B$16:B1356)&lt;=24*$D$12,IF(DAY(B1356)=1,DATE(YEAR(B1356),MONTH(B1356),15),DATE(YEAR(B1356),MONTH(B1356)+1,1)),"")</f>
        <v/>
      </c>
      <c r="C1357" s="9" t="str">
        <f t="shared" si="140"/>
        <v/>
      </c>
      <c r="D1357" s="9" t="str">
        <f t="shared" si="141"/>
        <v/>
      </c>
      <c r="E1357" s="9" t="str">
        <f t="shared" si="142"/>
        <v/>
      </c>
      <c r="F1357" s="9" t="str">
        <f t="shared" si="143"/>
        <v/>
      </c>
      <c r="H1357" s="11" t="str">
        <f t="shared" si="144"/>
        <v/>
      </c>
      <c r="I1357" s="9" t="str">
        <f t="shared" si="145"/>
        <v/>
      </c>
      <c r="J1357" s="10" t="str">
        <f t="shared" si="146"/>
        <v/>
      </c>
    </row>
    <row r="1358" spans="2:10" x14ac:dyDescent="0.25">
      <c r="B1358" s="8" t="str">
        <f>IF(COUNT($B$16:B1357)&lt;=24*$D$12,IF(DAY(B1357)=1,DATE(YEAR(B1357),MONTH(B1357),15),DATE(YEAR(B1357),MONTH(B1357)+1,1)),"")</f>
        <v/>
      </c>
      <c r="C1358" s="9" t="str">
        <f t="shared" si="140"/>
        <v/>
      </c>
      <c r="D1358" s="9" t="str">
        <f t="shared" si="141"/>
        <v/>
      </c>
      <c r="E1358" s="9" t="str">
        <f t="shared" si="142"/>
        <v/>
      </c>
      <c r="F1358" s="9" t="str">
        <f t="shared" si="143"/>
        <v/>
      </c>
      <c r="H1358" s="11" t="str">
        <f t="shared" si="144"/>
        <v/>
      </c>
      <c r="I1358" s="9" t="str">
        <f t="shared" si="145"/>
        <v/>
      </c>
      <c r="J1358" s="10" t="str">
        <f t="shared" si="146"/>
        <v/>
      </c>
    </row>
    <row r="1359" spans="2:10" x14ac:dyDescent="0.25">
      <c r="B1359" s="8" t="str">
        <f>IF(COUNT($B$16:B1358)&lt;=24*$D$12,IF(DAY(B1358)=1,DATE(YEAR(B1358),MONTH(B1358),15),DATE(YEAR(B1358),MONTH(B1358)+1,1)),"")</f>
        <v/>
      </c>
      <c r="C1359" s="9" t="str">
        <f t="shared" si="140"/>
        <v/>
      </c>
      <c r="D1359" s="9" t="str">
        <f t="shared" si="141"/>
        <v/>
      </c>
      <c r="E1359" s="9" t="str">
        <f t="shared" si="142"/>
        <v/>
      </c>
      <c r="F1359" s="9" t="str">
        <f t="shared" si="143"/>
        <v/>
      </c>
      <c r="H1359" s="11" t="str">
        <f t="shared" si="144"/>
        <v/>
      </c>
      <c r="I1359" s="9" t="str">
        <f t="shared" si="145"/>
        <v/>
      </c>
      <c r="J1359" s="10" t="str">
        <f t="shared" si="146"/>
        <v/>
      </c>
    </row>
    <row r="1360" spans="2:10" x14ac:dyDescent="0.25">
      <c r="B1360" s="8" t="str">
        <f>IF(COUNT($B$16:B1359)&lt;=24*$D$12,IF(DAY(B1359)=1,DATE(YEAR(B1359),MONTH(B1359),15),DATE(YEAR(B1359),MONTH(B1359)+1,1)),"")</f>
        <v/>
      </c>
      <c r="C1360" s="9" t="str">
        <f t="shared" si="140"/>
        <v/>
      </c>
      <c r="D1360" s="9" t="str">
        <f t="shared" si="141"/>
        <v/>
      </c>
      <c r="E1360" s="9" t="str">
        <f t="shared" si="142"/>
        <v/>
      </c>
      <c r="F1360" s="9" t="str">
        <f t="shared" si="143"/>
        <v/>
      </c>
      <c r="H1360" s="11" t="str">
        <f t="shared" si="144"/>
        <v/>
      </c>
      <c r="I1360" s="9" t="str">
        <f t="shared" si="145"/>
        <v/>
      </c>
      <c r="J1360" s="10" t="str">
        <f t="shared" si="146"/>
        <v/>
      </c>
    </row>
    <row r="1361" spans="2:10" x14ac:dyDescent="0.25">
      <c r="B1361" s="8" t="str">
        <f>IF(COUNT($B$16:B1360)&lt;=24*$D$12,IF(DAY(B1360)=1,DATE(YEAR(B1360),MONTH(B1360),15),DATE(YEAR(B1360),MONTH(B1360)+1,1)),"")</f>
        <v/>
      </c>
      <c r="C1361" s="9" t="str">
        <f t="shared" si="140"/>
        <v/>
      </c>
      <c r="D1361" s="9" t="str">
        <f t="shared" si="141"/>
        <v/>
      </c>
      <c r="E1361" s="9" t="str">
        <f t="shared" si="142"/>
        <v/>
      </c>
      <c r="F1361" s="9" t="str">
        <f t="shared" si="143"/>
        <v/>
      </c>
      <c r="H1361" s="11" t="str">
        <f t="shared" si="144"/>
        <v/>
      </c>
      <c r="I1361" s="9" t="str">
        <f t="shared" si="145"/>
        <v/>
      </c>
      <c r="J1361" s="10" t="str">
        <f t="shared" si="146"/>
        <v/>
      </c>
    </row>
    <row r="1362" spans="2:10" x14ac:dyDescent="0.25">
      <c r="B1362" s="8" t="str">
        <f>IF(COUNT($B$16:B1361)&lt;=24*$D$12,IF(DAY(B1361)=1,DATE(YEAR(B1361),MONTH(B1361),15),DATE(YEAR(B1361),MONTH(B1361)+1,1)),"")</f>
        <v/>
      </c>
      <c r="C1362" s="9" t="str">
        <f t="shared" ref="C1362:C1425" si="147">IF(B1362&lt;&gt;"",IF(AND(MONTH(B1362)=1,DAY(B1362)=1),VLOOKUP(DATE(YEAR(B1362)-1,12,15),$B:$C,2,FALSE)*(1+$D$9),C1361),"")</f>
        <v/>
      </c>
      <c r="D1362" s="9" t="str">
        <f t="shared" ref="D1362:D1425" si="148">IF(B1362&lt;&gt;"",(C1362*$D$7)/24,"")</f>
        <v/>
      </c>
      <c r="E1362" s="9" t="str">
        <f t="shared" ref="E1362:E1425" si="149">IF(B1362&lt;&gt;"",(C1362*$D$8)/24,"")</f>
        <v/>
      </c>
      <c r="F1362" s="9" t="str">
        <f t="shared" ref="F1362:F1425" si="150">IF(B1362&lt;&gt;"",IF(AND(MONTH(B1362)=1,DAY(B1362)=1),VLOOKUP(DATE(YEAR(B1362)-1,12,1),$B:$C,2,FALSE)*$D$8,0),"")</f>
        <v/>
      </c>
      <c r="H1362" s="11" t="str">
        <f t="shared" ref="H1362:H1425" si="151">IF(B1362&lt;&gt;"",H1361*(1+$D$10)^(1/24)+SUM(D1362:E1362),"")</f>
        <v/>
      </c>
      <c r="I1362" s="9" t="str">
        <f t="shared" ref="I1362:I1425" si="152">IF(B1362&lt;&gt;"",I1361*(1+$D$10)^(1/24)+IF(D1362&lt;&gt;"",D1362,0)+F1362,"")</f>
        <v/>
      </c>
      <c r="J1362" s="10" t="str">
        <f t="shared" ref="J1362:J1425" si="153">IF(B1362&lt;&gt;"",H1362-I1362,"")</f>
        <v/>
      </c>
    </row>
    <row r="1363" spans="2:10" x14ac:dyDescent="0.25">
      <c r="B1363" s="8" t="str">
        <f>IF(COUNT($B$16:B1362)&lt;=24*$D$12,IF(DAY(B1362)=1,DATE(YEAR(B1362),MONTH(B1362),15),DATE(YEAR(B1362),MONTH(B1362)+1,1)),"")</f>
        <v/>
      </c>
      <c r="C1363" s="9" t="str">
        <f t="shared" si="147"/>
        <v/>
      </c>
      <c r="D1363" s="9" t="str">
        <f t="shared" si="148"/>
        <v/>
      </c>
      <c r="E1363" s="9" t="str">
        <f t="shared" si="149"/>
        <v/>
      </c>
      <c r="F1363" s="9" t="str">
        <f t="shared" si="150"/>
        <v/>
      </c>
      <c r="H1363" s="11" t="str">
        <f t="shared" si="151"/>
        <v/>
      </c>
      <c r="I1363" s="9" t="str">
        <f t="shared" si="152"/>
        <v/>
      </c>
      <c r="J1363" s="10" t="str">
        <f t="shared" si="153"/>
        <v/>
      </c>
    </row>
    <row r="1364" spans="2:10" x14ac:dyDescent="0.25">
      <c r="B1364" s="8" t="str">
        <f>IF(COUNT($B$16:B1363)&lt;=24*$D$12,IF(DAY(B1363)=1,DATE(YEAR(B1363),MONTH(B1363),15),DATE(YEAR(B1363),MONTH(B1363)+1,1)),"")</f>
        <v/>
      </c>
      <c r="C1364" s="9" t="str">
        <f t="shared" si="147"/>
        <v/>
      </c>
      <c r="D1364" s="9" t="str">
        <f t="shared" si="148"/>
        <v/>
      </c>
      <c r="E1364" s="9" t="str">
        <f t="shared" si="149"/>
        <v/>
      </c>
      <c r="F1364" s="9" t="str">
        <f t="shared" si="150"/>
        <v/>
      </c>
      <c r="H1364" s="11" t="str">
        <f t="shared" si="151"/>
        <v/>
      </c>
      <c r="I1364" s="9" t="str">
        <f t="shared" si="152"/>
        <v/>
      </c>
      <c r="J1364" s="10" t="str">
        <f t="shared" si="153"/>
        <v/>
      </c>
    </row>
    <row r="1365" spans="2:10" x14ac:dyDescent="0.25">
      <c r="B1365" s="8" t="str">
        <f>IF(COUNT($B$16:B1364)&lt;=24*$D$12,IF(DAY(B1364)=1,DATE(YEAR(B1364),MONTH(B1364),15),DATE(YEAR(B1364),MONTH(B1364)+1,1)),"")</f>
        <v/>
      </c>
      <c r="C1365" s="9" t="str">
        <f t="shared" si="147"/>
        <v/>
      </c>
      <c r="D1365" s="9" t="str">
        <f t="shared" si="148"/>
        <v/>
      </c>
      <c r="E1365" s="9" t="str">
        <f t="shared" si="149"/>
        <v/>
      </c>
      <c r="F1365" s="9" t="str">
        <f t="shared" si="150"/>
        <v/>
      </c>
      <c r="H1365" s="11" t="str">
        <f t="shared" si="151"/>
        <v/>
      </c>
      <c r="I1365" s="9" t="str">
        <f t="shared" si="152"/>
        <v/>
      </c>
      <c r="J1365" s="10" t="str">
        <f t="shared" si="153"/>
        <v/>
      </c>
    </row>
    <row r="1366" spans="2:10" x14ac:dyDescent="0.25">
      <c r="B1366" s="8" t="str">
        <f>IF(COUNT($B$16:B1365)&lt;=24*$D$12,IF(DAY(B1365)=1,DATE(YEAR(B1365),MONTH(B1365),15),DATE(YEAR(B1365),MONTH(B1365)+1,1)),"")</f>
        <v/>
      </c>
      <c r="C1366" s="9" t="str">
        <f t="shared" si="147"/>
        <v/>
      </c>
      <c r="D1366" s="9" t="str">
        <f t="shared" si="148"/>
        <v/>
      </c>
      <c r="E1366" s="9" t="str">
        <f t="shared" si="149"/>
        <v/>
      </c>
      <c r="F1366" s="9" t="str">
        <f t="shared" si="150"/>
        <v/>
      </c>
      <c r="H1366" s="11" t="str">
        <f t="shared" si="151"/>
        <v/>
      </c>
      <c r="I1366" s="9" t="str">
        <f t="shared" si="152"/>
        <v/>
      </c>
      <c r="J1366" s="10" t="str">
        <f t="shared" si="153"/>
        <v/>
      </c>
    </row>
    <row r="1367" spans="2:10" x14ac:dyDescent="0.25">
      <c r="B1367" s="8" t="str">
        <f>IF(COUNT($B$16:B1366)&lt;=24*$D$12,IF(DAY(B1366)=1,DATE(YEAR(B1366),MONTH(B1366),15),DATE(YEAR(B1366),MONTH(B1366)+1,1)),"")</f>
        <v/>
      </c>
      <c r="C1367" s="9" t="str">
        <f t="shared" si="147"/>
        <v/>
      </c>
      <c r="D1367" s="9" t="str">
        <f t="shared" si="148"/>
        <v/>
      </c>
      <c r="E1367" s="9" t="str">
        <f t="shared" si="149"/>
        <v/>
      </c>
      <c r="F1367" s="9" t="str">
        <f t="shared" si="150"/>
        <v/>
      </c>
      <c r="H1367" s="11" t="str">
        <f t="shared" si="151"/>
        <v/>
      </c>
      <c r="I1367" s="9" t="str">
        <f t="shared" si="152"/>
        <v/>
      </c>
      <c r="J1367" s="10" t="str">
        <f t="shared" si="153"/>
        <v/>
      </c>
    </row>
    <row r="1368" spans="2:10" x14ac:dyDescent="0.25">
      <c r="B1368" s="8" t="str">
        <f>IF(COUNT($B$16:B1367)&lt;=24*$D$12,IF(DAY(B1367)=1,DATE(YEAR(B1367),MONTH(B1367),15),DATE(YEAR(B1367),MONTH(B1367)+1,1)),"")</f>
        <v/>
      </c>
      <c r="C1368" s="9" t="str">
        <f t="shared" si="147"/>
        <v/>
      </c>
      <c r="D1368" s="9" t="str">
        <f t="shared" si="148"/>
        <v/>
      </c>
      <c r="E1368" s="9" t="str">
        <f t="shared" si="149"/>
        <v/>
      </c>
      <c r="F1368" s="9" t="str">
        <f t="shared" si="150"/>
        <v/>
      </c>
      <c r="H1368" s="11" t="str">
        <f t="shared" si="151"/>
        <v/>
      </c>
      <c r="I1368" s="9" t="str">
        <f t="shared" si="152"/>
        <v/>
      </c>
      <c r="J1368" s="10" t="str">
        <f t="shared" si="153"/>
        <v/>
      </c>
    </row>
    <row r="1369" spans="2:10" x14ac:dyDescent="0.25">
      <c r="B1369" s="8" t="str">
        <f>IF(COUNT($B$16:B1368)&lt;=24*$D$12,IF(DAY(B1368)=1,DATE(YEAR(B1368),MONTH(B1368),15),DATE(YEAR(B1368),MONTH(B1368)+1,1)),"")</f>
        <v/>
      </c>
      <c r="C1369" s="9" t="str">
        <f t="shared" si="147"/>
        <v/>
      </c>
      <c r="D1369" s="9" t="str">
        <f t="shared" si="148"/>
        <v/>
      </c>
      <c r="E1369" s="9" t="str">
        <f t="shared" si="149"/>
        <v/>
      </c>
      <c r="F1369" s="9" t="str">
        <f t="shared" si="150"/>
        <v/>
      </c>
      <c r="H1369" s="11" t="str">
        <f t="shared" si="151"/>
        <v/>
      </c>
      <c r="I1369" s="9" t="str">
        <f t="shared" si="152"/>
        <v/>
      </c>
      <c r="J1369" s="10" t="str">
        <f t="shared" si="153"/>
        <v/>
      </c>
    </row>
    <row r="1370" spans="2:10" x14ac:dyDescent="0.25">
      <c r="B1370" s="8" t="str">
        <f>IF(COUNT($B$16:B1369)&lt;=24*$D$12,IF(DAY(B1369)=1,DATE(YEAR(B1369),MONTH(B1369),15),DATE(YEAR(B1369),MONTH(B1369)+1,1)),"")</f>
        <v/>
      </c>
      <c r="C1370" s="9" t="str">
        <f t="shared" si="147"/>
        <v/>
      </c>
      <c r="D1370" s="9" t="str">
        <f t="shared" si="148"/>
        <v/>
      </c>
      <c r="E1370" s="9" t="str">
        <f t="shared" si="149"/>
        <v/>
      </c>
      <c r="F1370" s="9" t="str">
        <f t="shared" si="150"/>
        <v/>
      </c>
      <c r="H1370" s="11" t="str">
        <f t="shared" si="151"/>
        <v/>
      </c>
      <c r="I1370" s="9" t="str">
        <f t="shared" si="152"/>
        <v/>
      </c>
      <c r="J1370" s="10" t="str">
        <f t="shared" si="153"/>
        <v/>
      </c>
    </row>
    <row r="1371" spans="2:10" x14ac:dyDescent="0.25">
      <c r="B1371" s="8" t="str">
        <f>IF(COUNT($B$16:B1370)&lt;=24*$D$12,IF(DAY(B1370)=1,DATE(YEAR(B1370),MONTH(B1370),15),DATE(YEAR(B1370),MONTH(B1370)+1,1)),"")</f>
        <v/>
      </c>
      <c r="C1371" s="9" t="str">
        <f t="shared" si="147"/>
        <v/>
      </c>
      <c r="D1371" s="9" t="str">
        <f t="shared" si="148"/>
        <v/>
      </c>
      <c r="E1371" s="9" t="str">
        <f t="shared" si="149"/>
        <v/>
      </c>
      <c r="F1371" s="9" t="str">
        <f t="shared" si="150"/>
        <v/>
      </c>
      <c r="H1371" s="11" t="str">
        <f t="shared" si="151"/>
        <v/>
      </c>
      <c r="I1371" s="9" t="str">
        <f t="shared" si="152"/>
        <v/>
      </c>
      <c r="J1371" s="10" t="str">
        <f t="shared" si="153"/>
        <v/>
      </c>
    </row>
    <row r="1372" spans="2:10" x14ac:dyDescent="0.25">
      <c r="B1372" s="8" t="str">
        <f>IF(COUNT($B$16:B1371)&lt;=24*$D$12,IF(DAY(B1371)=1,DATE(YEAR(B1371),MONTH(B1371),15),DATE(YEAR(B1371),MONTH(B1371)+1,1)),"")</f>
        <v/>
      </c>
      <c r="C1372" s="9" t="str">
        <f t="shared" si="147"/>
        <v/>
      </c>
      <c r="D1372" s="9" t="str">
        <f t="shared" si="148"/>
        <v/>
      </c>
      <c r="E1372" s="9" t="str">
        <f t="shared" si="149"/>
        <v/>
      </c>
      <c r="F1372" s="9" t="str">
        <f t="shared" si="150"/>
        <v/>
      </c>
      <c r="H1372" s="11" t="str">
        <f t="shared" si="151"/>
        <v/>
      </c>
      <c r="I1372" s="9" t="str">
        <f t="shared" si="152"/>
        <v/>
      </c>
      <c r="J1372" s="10" t="str">
        <f t="shared" si="153"/>
        <v/>
      </c>
    </row>
    <row r="1373" spans="2:10" x14ac:dyDescent="0.25">
      <c r="B1373" s="8" t="str">
        <f>IF(COUNT($B$16:B1372)&lt;=24*$D$12,IF(DAY(B1372)=1,DATE(YEAR(B1372),MONTH(B1372),15),DATE(YEAR(B1372),MONTH(B1372)+1,1)),"")</f>
        <v/>
      </c>
      <c r="C1373" s="9" t="str">
        <f t="shared" si="147"/>
        <v/>
      </c>
      <c r="D1373" s="9" t="str">
        <f t="shared" si="148"/>
        <v/>
      </c>
      <c r="E1373" s="9" t="str">
        <f t="shared" si="149"/>
        <v/>
      </c>
      <c r="F1373" s="9" t="str">
        <f t="shared" si="150"/>
        <v/>
      </c>
      <c r="H1373" s="11" t="str">
        <f t="shared" si="151"/>
        <v/>
      </c>
      <c r="I1373" s="9" t="str">
        <f t="shared" si="152"/>
        <v/>
      </c>
      <c r="J1373" s="10" t="str">
        <f t="shared" si="153"/>
        <v/>
      </c>
    </row>
    <row r="1374" spans="2:10" x14ac:dyDescent="0.25">
      <c r="B1374" s="8" t="str">
        <f>IF(COUNT($B$16:B1373)&lt;=24*$D$12,IF(DAY(B1373)=1,DATE(YEAR(B1373),MONTH(B1373),15),DATE(YEAR(B1373),MONTH(B1373)+1,1)),"")</f>
        <v/>
      </c>
      <c r="C1374" s="9" t="str">
        <f t="shared" si="147"/>
        <v/>
      </c>
      <c r="D1374" s="9" t="str">
        <f t="shared" si="148"/>
        <v/>
      </c>
      <c r="E1374" s="9" t="str">
        <f t="shared" si="149"/>
        <v/>
      </c>
      <c r="F1374" s="9" t="str">
        <f t="shared" si="150"/>
        <v/>
      </c>
      <c r="H1374" s="11" t="str">
        <f t="shared" si="151"/>
        <v/>
      </c>
      <c r="I1374" s="9" t="str">
        <f t="shared" si="152"/>
        <v/>
      </c>
      <c r="J1374" s="10" t="str">
        <f t="shared" si="153"/>
        <v/>
      </c>
    </row>
    <row r="1375" spans="2:10" x14ac:dyDescent="0.25">
      <c r="B1375" s="8" t="str">
        <f>IF(COUNT($B$16:B1374)&lt;=24*$D$12,IF(DAY(B1374)=1,DATE(YEAR(B1374),MONTH(B1374),15),DATE(YEAR(B1374),MONTH(B1374)+1,1)),"")</f>
        <v/>
      </c>
      <c r="C1375" s="9" t="str">
        <f t="shared" si="147"/>
        <v/>
      </c>
      <c r="D1375" s="9" t="str">
        <f t="shared" si="148"/>
        <v/>
      </c>
      <c r="E1375" s="9" t="str">
        <f t="shared" si="149"/>
        <v/>
      </c>
      <c r="F1375" s="9" t="str">
        <f t="shared" si="150"/>
        <v/>
      </c>
      <c r="H1375" s="11" t="str">
        <f t="shared" si="151"/>
        <v/>
      </c>
      <c r="I1375" s="9" t="str">
        <f t="shared" si="152"/>
        <v/>
      </c>
      <c r="J1375" s="10" t="str">
        <f t="shared" si="153"/>
        <v/>
      </c>
    </row>
    <row r="1376" spans="2:10" x14ac:dyDescent="0.25">
      <c r="B1376" s="8" t="str">
        <f>IF(COUNT($B$16:B1375)&lt;=24*$D$12,IF(DAY(B1375)=1,DATE(YEAR(B1375),MONTH(B1375),15),DATE(YEAR(B1375),MONTH(B1375)+1,1)),"")</f>
        <v/>
      </c>
      <c r="C1376" s="9" t="str">
        <f t="shared" si="147"/>
        <v/>
      </c>
      <c r="D1376" s="9" t="str">
        <f t="shared" si="148"/>
        <v/>
      </c>
      <c r="E1376" s="9" t="str">
        <f t="shared" si="149"/>
        <v/>
      </c>
      <c r="F1376" s="9" t="str">
        <f t="shared" si="150"/>
        <v/>
      </c>
      <c r="H1376" s="11" t="str">
        <f t="shared" si="151"/>
        <v/>
      </c>
      <c r="I1376" s="9" t="str">
        <f t="shared" si="152"/>
        <v/>
      </c>
      <c r="J1376" s="10" t="str">
        <f t="shared" si="153"/>
        <v/>
      </c>
    </row>
    <row r="1377" spans="2:10" x14ac:dyDescent="0.25">
      <c r="B1377" s="8" t="str">
        <f>IF(COUNT($B$16:B1376)&lt;=24*$D$12,IF(DAY(B1376)=1,DATE(YEAR(B1376),MONTH(B1376),15),DATE(YEAR(B1376),MONTH(B1376)+1,1)),"")</f>
        <v/>
      </c>
      <c r="C1377" s="9" t="str">
        <f t="shared" si="147"/>
        <v/>
      </c>
      <c r="D1377" s="9" t="str">
        <f t="shared" si="148"/>
        <v/>
      </c>
      <c r="E1377" s="9" t="str">
        <f t="shared" si="149"/>
        <v/>
      </c>
      <c r="F1377" s="9" t="str">
        <f t="shared" si="150"/>
        <v/>
      </c>
      <c r="H1377" s="11" t="str">
        <f t="shared" si="151"/>
        <v/>
      </c>
      <c r="I1377" s="9" t="str">
        <f t="shared" si="152"/>
        <v/>
      </c>
      <c r="J1377" s="10" t="str">
        <f t="shared" si="153"/>
        <v/>
      </c>
    </row>
    <row r="1378" spans="2:10" x14ac:dyDescent="0.25">
      <c r="B1378" s="8" t="str">
        <f>IF(COUNT($B$16:B1377)&lt;=24*$D$12,IF(DAY(B1377)=1,DATE(YEAR(B1377),MONTH(B1377),15),DATE(YEAR(B1377),MONTH(B1377)+1,1)),"")</f>
        <v/>
      </c>
      <c r="C1378" s="9" t="str">
        <f t="shared" si="147"/>
        <v/>
      </c>
      <c r="D1378" s="9" t="str">
        <f t="shared" si="148"/>
        <v/>
      </c>
      <c r="E1378" s="9" t="str">
        <f t="shared" si="149"/>
        <v/>
      </c>
      <c r="F1378" s="9" t="str">
        <f t="shared" si="150"/>
        <v/>
      </c>
      <c r="H1378" s="11" t="str">
        <f t="shared" si="151"/>
        <v/>
      </c>
      <c r="I1378" s="9" t="str">
        <f t="shared" si="152"/>
        <v/>
      </c>
      <c r="J1378" s="10" t="str">
        <f t="shared" si="153"/>
        <v/>
      </c>
    </row>
    <row r="1379" spans="2:10" x14ac:dyDescent="0.25">
      <c r="B1379" s="8" t="str">
        <f>IF(COUNT($B$16:B1378)&lt;=24*$D$12,IF(DAY(B1378)=1,DATE(YEAR(B1378),MONTH(B1378),15),DATE(YEAR(B1378),MONTH(B1378)+1,1)),"")</f>
        <v/>
      </c>
      <c r="C1379" s="9" t="str">
        <f t="shared" si="147"/>
        <v/>
      </c>
      <c r="D1379" s="9" t="str">
        <f t="shared" si="148"/>
        <v/>
      </c>
      <c r="E1379" s="9" t="str">
        <f t="shared" si="149"/>
        <v/>
      </c>
      <c r="F1379" s="9" t="str">
        <f t="shared" si="150"/>
        <v/>
      </c>
      <c r="H1379" s="11" t="str">
        <f t="shared" si="151"/>
        <v/>
      </c>
      <c r="I1379" s="9" t="str">
        <f t="shared" si="152"/>
        <v/>
      </c>
      <c r="J1379" s="10" t="str">
        <f t="shared" si="153"/>
        <v/>
      </c>
    </row>
    <row r="1380" spans="2:10" x14ac:dyDescent="0.25">
      <c r="B1380" s="8" t="str">
        <f>IF(COUNT($B$16:B1379)&lt;=24*$D$12,IF(DAY(B1379)=1,DATE(YEAR(B1379),MONTH(B1379),15),DATE(YEAR(B1379),MONTH(B1379)+1,1)),"")</f>
        <v/>
      </c>
      <c r="C1380" s="9" t="str">
        <f t="shared" si="147"/>
        <v/>
      </c>
      <c r="D1380" s="9" t="str">
        <f t="shared" si="148"/>
        <v/>
      </c>
      <c r="E1380" s="9" t="str">
        <f t="shared" si="149"/>
        <v/>
      </c>
      <c r="F1380" s="9" t="str">
        <f t="shared" si="150"/>
        <v/>
      </c>
      <c r="H1380" s="11" t="str">
        <f t="shared" si="151"/>
        <v/>
      </c>
      <c r="I1380" s="9" t="str">
        <f t="shared" si="152"/>
        <v/>
      </c>
      <c r="J1380" s="10" t="str">
        <f t="shared" si="153"/>
        <v/>
      </c>
    </row>
    <row r="1381" spans="2:10" x14ac:dyDescent="0.25">
      <c r="B1381" s="8" t="str">
        <f>IF(COUNT($B$16:B1380)&lt;=24*$D$12,IF(DAY(B1380)=1,DATE(YEAR(B1380),MONTH(B1380),15),DATE(YEAR(B1380),MONTH(B1380)+1,1)),"")</f>
        <v/>
      </c>
      <c r="C1381" s="9" t="str">
        <f t="shared" si="147"/>
        <v/>
      </c>
      <c r="D1381" s="9" t="str">
        <f t="shared" si="148"/>
        <v/>
      </c>
      <c r="E1381" s="9" t="str">
        <f t="shared" si="149"/>
        <v/>
      </c>
      <c r="F1381" s="9" t="str">
        <f t="shared" si="150"/>
        <v/>
      </c>
      <c r="H1381" s="11" t="str">
        <f t="shared" si="151"/>
        <v/>
      </c>
      <c r="I1381" s="9" t="str">
        <f t="shared" si="152"/>
        <v/>
      </c>
      <c r="J1381" s="10" t="str">
        <f t="shared" si="153"/>
        <v/>
      </c>
    </row>
    <row r="1382" spans="2:10" x14ac:dyDescent="0.25">
      <c r="B1382" s="8" t="str">
        <f>IF(COUNT($B$16:B1381)&lt;=24*$D$12,IF(DAY(B1381)=1,DATE(YEAR(B1381),MONTH(B1381),15),DATE(YEAR(B1381),MONTH(B1381)+1,1)),"")</f>
        <v/>
      </c>
      <c r="C1382" s="9" t="str">
        <f t="shared" si="147"/>
        <v/>
      </c>
      <c r="D1382" s="9" t="str">
        <f t="shared" si="148"/>
        <v/>
      </c>
      <c r="E1382" s="9" t="str">
        <f t="shared" si="149"/>
        <v/>
      </c>
      <c r="F1382" s="9" t="str">
        <f t="shared" si="150"/>
        <v/>
      </c>
      <c r="H1382" s="11" t="str">
        <f t="shared" si="151"/>
        <v/>
      </c>
      <c r="I1382" s="9" t="str">
        <f t="shared" si="152"/>
        <v/>
      </c>
      <c r="J1382" s="10" t="str">
        <f t="shared" si="153"/>
        <v/>
      </c>
    </row>
    <row r="1383" spans="2:10" x14ac:dyDescent="0.25">
      <c r="B1383" s="8" t="str">
        <f>IF(COUNT($B$16:B1382)&lt;=24*$D$12,IF(DAY(B1382)=1,DATE(YEAR(B1382),MONTH(B1382),15),DATE(YEAR(B1382),MONTH(B1382)+1,1)),"")</f>
        <v/>
      </c>
      <c r="C1383" s="9" t="str">
        <f t="shared" si="147"/>
        <v/>
      </c>
      <c r="D1383" s="9" t="str">
        <f t="shared" si="148"/>
        <v/>
      </c>
      <c r="E1383" s="9" t="str">
        <f t="shared" si="149"/>
        <v/>
      </c>
      <c r="F1383" s="9" t="str">
        <f t="shared" si="150"/>
        <v/>
      </c>
      <c r="H1383" s="11" t="str">
        <f t="shared" si="151"/>
        <v/>
      </c>
      <c r="I1383" s="9" t="str">
        <f t="shared" si="152"/>
        <v/>
      </c>
      <c r="J1383" s="10" t="str">
        <f t="shared" si="153"/>
        <v/>
      </c>
    </row>
    <row r="1384" spans="2:10" x14ac:dyDescent="0.25">
      <c r="B1384" s="8" t="str">
        <f>IF(COUNT($B$16:B1383)&lt;=24*$D$12,IF(DAY(B1383)=1,DATE(YEAR(B1383),MONTH(B1383),15),DATE(YEAR(B1383),MONTH(B1383)+1,1)),"")</f>
        <v/>
      </c>
      <c r="C1384" s="9" t="str">
        <f t="shared" si="147"/>
        <v/>
      </c>
      <c r="D1384" s="9" t="str">
        <f t="shared" si="148"/>
        <v/>
      </c>
      <c r="E1384" s="9" t="str">
        <f t="shared" si="149"/>
        <v/>
      </c>
      <c r="F1384" s="9" t="str">
        <f t="shared" si="150"/>
        <v/>
      </c>
      <c r="H1384" s="11" t="str">
        <f t="shared" si="151"/>
        <v/>
      </c>
      <c r="I1384" s="9" t="str">
        <f t="shared" si="152"/>
        <v/>
      </c>
      <c r="J1384" s="10" t="str">
        <f t="shared" si="153"/>
        <v/>
      </c>
    </row>
    <row r="1385" spans="2:10" x14ac:dyDescent="0.25">
      <c r="B1385" s="8" t="str">
        <f>IF(COUNT($B$16:B1384)&lt;=24*$D$12,IF(DAY(B1384)=1,DATE(YEAR(B1384),MONTH(B1384),15),DATE(YEAR(B1384),MONTH(B1384)+1,1)),"")</f>
        <v/>
      </c>
      <c r="C1385" s="9" t="str">
        <f t="shared" si="147"/>
        <v/>
      </c>
      <c r="D1385" s="9" t="str">
        <f t="shared" si="148"/>
        <v/>
      </c>
      <c r="E1385" s="9" t="str">
        <f t="shared" si="149"/>
        <v/>
      </c>
      <c r="F1385" s="9" t="str">
        <f t="shared" si="150"/>
        <v/>
      </c>
      <c r="H1385" s="11" t="str">
        <f t="shared" si="151"/>
        <v/>
      </c>
      <c r="I1385" s="9" t="str">
        <f t="shared" si="152"/>
        <v/>
      </c>
      <c r="J1385" s="10" t="str">
        <f t="shared" si="153"/>
        <v/>
      </c>
    </row>
    <row r="1386" spans="2:10" x14ac:dyDescent="0.25">
      <c r="B1386" s="8" t="str">
        <f>IF(COUNT($B$16:B1385)&lt;=24*$D$12,IF(DAY(B1385)=1,DATE(YEAR(B1385),MONTH(B1385),15),DATE(YEAR(B1385),MONTH(B1385)+1,1)),"")</f>
        <v/>
      </c>
      <c r="C1386" s="9" t="str">
        <f t="shared" si="147"/>
        <v/>
      </c>
      <c r="D1386" s="9" t="str">
        <f t="shared" si="148"/>
        <v/>
      </c>
      <c r="E1386" s="9" t="str">
        <f t="shared" si="149"/>
        <v/>
      </c>
      <c r="F1386" s="9" t="str">
        <f t="shared" si="150"/>
        <v/>
      </c>
      <c r="H1386" s="11" t="str">
        <f t="shared" si="151"/>
        <v/>
      </c>
      <c r="I1386" s="9" t="str">
        <f t="shared" si="152"/>
        <v/>
      </c>
      <c r="J1386" s="10" t="str">
        <f t="shared" si="153"/>
        <v/>
      </c>
    </row>
    <row r="1387" spans="2:10" x14ac:dyDescent="0.25">
      <c r="B1387" s="8" t="str">
        <f>IF(COUNT($B$16:B1386)&lt;=24*$D$12,IF(DAY(B1386)=1,DATE(YEAR(B1386),MONTH(B1386),15),DATE(YEAR(B1386),MONTH(B1386)+1,1)),"")</f>
        <v/>
      </c>
      <c r="C1387" s="9" t="str">
        <f t="shared" si="147"/>
        <v/>
      </c>
      <c r="D1387" s="9" t="str">
        <f t="shared" si="148"/>
        <v/>
      </c>
      <c r="E1387" s="9" t="str">
        <f t="shared" si="149"/>
        <v/>
      </c>
      <c r="F1387" s="9" t="str">
        <f t="shared" si="150"/>
        <v/>
      </c>
      <c r="H1387" s="11" t="str">
        <f t="shared" si="151"/>
        <v/>
      </c>
      <c r="I1387" s="9" t="str">
        <f t="shared" si="152"/>
        <v/>
      </c>
      <c r="J1387" s="10" t="str">
        <f t="shared" si="153"/>
        <v/>
      </c>
    </row>
    <row r="1388" spans="2:10" x14ac:dyDescent="0.25">
      <c r="B1388" s="8" t="str">
        <f>IF(COUNT($B$16:B1387)&lt;=24*$D$12,IF(DAY(B1387)=1,DATE(YEAR(B1387),MONTH(B1387),15),DATE(YEAR(B1387),MONTH(B1387)+1,1)),"")</f>
        <v/>
      </c>
      <c r="C1388" s="9" t="str">
        <f t="shared" si="147"/>
        <v/>
      </c>
      <c r="D1388" s="9" t="str">
        <f t="shared" si="148"/>
        <v/>
      </c>
      <c r="E1388" s="9" t="str">
        <f t="shared" si="149"/>
        <v/>
      </c>
      <c r="F1388" s="9" t="str">
        <f t="shared" si="150"/>
        <v/>
      </c>
      <c r="H1388" s="11" t="str">
        <f t="shared" si="151"/>
        <v/>
      </c>
      <c r="I1388" s="9" t="str">
        <f t="shared" si="152"/>
        <v/>
      </c>
      <c r="J1388" s="10" t="str">
        <f t="shared" si="153"/>
        <v/>
      </c>
    </row>
    <row r="1389" spans="2:10" x14ac:dyDescent="0.25">
      <c r="B1389" s="8" t="str">
        <f>IF(COUNT($B$16:B1388)&lt;=24*$D$12,IF(DAY(B1388)=1,DATE(YEAR(B1388),MONTH(B1388),15),DATE(YEAR(B1388),MONTH(B1388)+1,1)),"")</f>
        <v/>
      </c>
      <c r="C1389" s="9" t="str">
        <f t="shared" si="147"/>
        <v/>
      </c>
      <c r="D1389" s="9" t="str">
        <f t="shared" si="148"/>
        <v/>
      </c>
      <c r="E1389" s="9" t="str">
        <f t="shared" si="149"/>
        <v/>
      </c>
      <c r="F1389" s="9" t="str">
        <f t="shared" si="150"/>
        <v/>
      </c>
      <c r="H1389" s="11" t="str">
        <f t="shared" si="151"/>
        <v/>
      </c>
      <c r="I1389" s="9" t="str">
        <f t="shared" si="152"/>
        <v/>
      </c>
      <c r="J1389" s="10" t="str">
        <f t="shared" si="153"/>
        <v/>
      </c>
    </row>
    <row r="1390" spans="2:10" x14ac:dyDescent="0.25">
      <c r="B1390" s="8" t="str">
        <f>IF(COUNT($B$16:B1389)&lt;=24*$D$12,IF(DAY(B1389)=1,DATE(YEAR(B1389),MONTH(B1389),15),DATE(YEAR(B1389),MONTH(B1389)+1,1)),"")</f>
        <v/>
      </c>
      <c r="C1390" s="9" t="str">
        <f t="shared" si="147"/>
        <v/>
      </c>
      <c r="D1390" s="9" t="str">
        <f t="shared" si="148"/>
        <v/>
      </c>
      <c r="E1390" s="9" t="str">
        <f t="shared" si="149"/>
        <v/>
      </c>
      <c r="F1390" s="9" t="str">
        <f t="shared" si="150"/>
        <v/>
      </c>
      <c r="H1390" s="11" t="str">
        <f t="shared" si="151"/>
        <v/>
      </c>
      <c r="I1390" s="9" t="str">
        <f t="shared" si="152"/>
        <v/>
      </c>
      <c r="J1390" s="10" t="str">
        <f t="shared" si="153"/>
        <v/>
      </c>
    </row>
    <row r="1391" spans="2:10" x14ac:dyDescent="0.25">
      <c r="B1391" s="8" t="str">
        <f>IF(COUNT($B$16:B1390)&lt;=24*$D$12,IF(DAY(B1390)=1,DATE(YEAR(B1390),MONTH(B1390),15),DATE(YEAR(B1390),MONTH(B1390)+1,1)),"")</f>
        <v/>
      </c>
      <c r="C1391" s="9" t="str">
        <f t="shared" si="147"/>
        <v/>
      </c>
      <c r="D1391" s="9" t="str">
        <f t="shared" si="148"/>
        <v/>
      </c>
      <c r="E1391" s="9" t="str">
        <f t="shared" si="149"/>
        <v/>
      </c>
      <c r="F1391" s="9" t="str">
        <f t="shared" si="150"/>
        <v/>
      </c>
      <c r="H1391" s="11" t="str">
        <f t="shared" si="151"/>
        <v/>
      </c>
      <c r="I1391" s="9" t="str">
        <f t="shared" si="152"/>
        <v/>
      </c>
      <c r="J1391" s="10" t="str">
        <f t="shared" si="153"/>
        <v/>
      </c>
    </row>
    <row r="1392" spans="2:10" x14ac:dyDescent="0.25">
      <c r="B1392" s="8" t="str">
        <f>IF(COUNT($B$16:B1391)&lt;=24*$D$12,IF(DAY(B1391)=1,DATE(YEAR(B1391),MONTH(B1391),15),DATE(YEAR(B1391),MONTH(B1391)+1,1)),"")</f>
        <v/>
      </c>
      <c r="C1392" s="9" t="str">
        <f t="shared" si="147"/>
        <v/>
      </c>
      <c r="D1392" s="9" t="str">
        <f t="shared" si="148"/>
        <v/>
      </c>
      <c r="E1392" s="9" t="str">
        <f t="shared" si="149"/>
        <v/>
      </c>
      <c r="F1392" s="9" t="str">
        <f t="shared" si="150"/>
        <v/>
      </c>
      <c r="H1392" s="11" t="str">
        <f t="shared" si="151"/>
        <v/>
      </c>
      <c r="I1392" s="9" t="str">
        <f t="shared" si="152"/>
        <v/>
      </c>
      <c r="J1392" s="10" t="str">
        <f t="shared" si="153"/>
        <v/>
      </c>
    </row>
    <row r="1393" spans="2:10" x14ac:dyDescent="0.25">
      <c r="B1393" s="8" t="str">
        <f>IF(COUNT($B$16:B1392)&lt;=24*$D$12,IF(DAY(B1392)=1,DATE(YEAR(B1392),MONTH(B1392),15),DATE(YEAR(B1392),MONTH(B1392)+1,1)),"")</f>
        <v/>
      </c>
      <c r="C1393" s="9" t="str">
        <f t="shared" si="147"/>
        <v/>
      </c>
      <c r="D1393" s="9" t="str">
        <f t="shared" si="148"/>
        <v/>
      </c>
      <c r="E1393" s="9" t="str">
        <f t="shared" si="149"/>
        <v/>
      </c>
      <c r="F1393" s="9" t="str">
        <f t="shared" si="150"/>
        <v/>
      </c>
      <c r="H1393" s="11" t="str">
        <f t="shared" si="151"/>
        <v/>
      </c>
      <c r="I1393" s="9" t="str">
        <f t="shared" si="152"/>
        <v/>
      </c>
      <c r="J1393" s="10" t="str">
        <f t="shared" si="153"/>
        <v/>
      </c>
    </row>
    <row r="1394" spans="2:10" x14ac:dyDescent="0.25">
      <c r="B1394" s="8" t="str">
        <f>IF(COUNT($B$16:B1393)&lt;=24*$D$12,IF(DAY(B1393)=1,DATE(YEAR(B1393),MONTH(B1393),15),DATE(YEAR(B1393),MONTH(B1393)+1,1)),"")</f>
        <v/>
      </c>
      <c r="C1394" s="9" t="str">
        <f t="shared" si="147"/>
        <v/>
      </c>
      <c r="D1394" s="9" t="str">
        <f t="shared" si="148"/>
        <v/>
      </c>
      <c r="E1394" s="9" t="str">
        <f t="shared" si="149"/>
        <v/>
      </c>
      <c r="F1394" s="9" t="str">
        <f t="shared" si="150"/>
        <v/>
      </c>
      <c r="H1394" s="11" t="str">
        <f t="shared" si="151"/>
        <v/>
      </c>
      <c r="I1394" s="9" t="str">
        <f t="shared" si="152"/>
        <v/>
      </c>
      <c r="J1394" s="10" t="str">
        <f t="shared" si="153"/>
        <v/>
      </c>
    </row>
    <row r="1395" spans="2:10" x14ac:dyDescent="0.25">
      <c r="B1395" s="8" t="str">
        <f>IF(COUNT($B$16:B1394)&lt;=24*$D$12,IF(DAY(B1394)=1,DATE(YEAR(B1394),MONTH(B1394),15),DATE(YEAR(B1394),MONTH(B1394)+1,1)),"")</f>
        <v/>
      </c>
      <c r="C1395" s="9" t="str">
        <f t="shared" si="147"/>
        <v/>
      </c>
      <c r="D1395" s="9" t="str">
        <f t="shared" si="148"/>
        <v/>
      </c>
      <c r="E1395" s="9" t="str">
        <f t="shared" si="149"/>
        <v/>
      </c>
      <c r="F1395" s="9" t="str">
        <f t="shared" si="150"/>
        <v/>
      </c>
      <c r="H1395" s="11" t="str">
        <f t="shared" si="151"/>
        <v/>
      </c>
      <c r="I1395" s="9" t="str">
        <f t="shared" si="152"/>
        <v/>
      </c>
      <c r="J1395" s="10" t="str">
        <f t="shared" si="153"/>
        <v/>
      </c>
    </row>
    <row r="1396" spans="2:10" x14ac:dyDescent="0.25">
      <c r="B1396" s="8" t="str">
        <f>IF(COUNT($B$16:B1395)&lt;=24*$D$12,IF(DAY(B1395)=1,DATE(YEAR(B1395),MONTH(B1395),15),DATE(YEAR(B1395),MONTH(B1395)+1,1)),"")</f>
        <v/>
      </c>
      <c r="C1396" s="9" t="str">
        <f t="shared" si="147"/>
        <v/>
      </c>
      <c r="D1396" s="9" t="str">
        <f t="shared" si="148"/>
        <v/>
      </c>
      <c r="E1396" s="9" t="str">
        <f t="shared" si="149"/>
        <v/>
      </c>
      <c r="F1396" s="9" t="str">
        <f t="shared" si="150"/>
        <v/>
      </c>
      <c r="H1396" s="11" t="str">
        <f t="shared" si="151"/>
        <v/>
      </c>
      <c r="I1396" s="9" t="str">
        <f t="shared" si="152"/>
        <v/>
      </c>
      <c r="J1396" s="10" t="str">
        <f t="shared" si="153"/>
        <v/>
      </c>
    </row>
    <row r="1397" spans="2:10" x14ac:dyDescent="0.25">
      <c r="B1397" s="8" t="str">
        <f>IF(COUNT($B$16:B1396)&lt;=24*$D$12,IF(DAY(B1396)=1,DATE(YEAR(B1396),MONTH(B1396),15),DATE(YEAR(B1396),MONTH(B1396)+1,1)),"")</f>
        <v/>
      </c>
      <c r="C1397" s="9" t="str">
        <f t="shared" si="147"/>
        <v/>
      </c>
      <c r="D1397" s="9" t="str">
        <f t="shared" si="148"/>
        <v/>
      </c>
      <c r="E1397" s="9" t="str">
        <f t="shared" si="149"/>
        <v/>
      </c>
      <c r="F1397" s="9" t="str">
        <f t="shared" si="150"/>
        <v/>
      </c>
      <c r="H1397" s="11" t="str">
        <f t="shared" si="151"/>
        <v/>
      </c>
      <c r="I1397" s="9" t="str">
        <f t="shared" si="152"/>
        <v/>
      </c>
      <c r="J1397" s="10" t="str">
        <f t="shared" si="153"/>
        <v/>
      </c>
    </row>
    <row r="1398" spans="2:10" x14ac:dyDescent="0.25">
      <c r="B1398" s="8" t="str">
        <f>IF(COUNT($B$16:B1397)&lt;=24*$D$12,IF(DAY(B1397)=1,DATE(YEAR(B1397),MONTH(B1397),15),DATE(YEAR(B1397),MONTH(B1397)+1,1)),"")</f>
        <v/>
      </c>
      <c r="C1398" s="9" t="str">
        <f t="shared" si="147"/>
        <v/>
      </c>
      <c r="D1398" s="9" t="str">
        <f t="shared" si="148"/>
        <v/>
      </c>
      <c r="E1398" s="9" t="str">
        <f t="shared" si="149"/>
        <v/>
      </c>
      <c r="F1398" s="9" t="str">
        <f t="shared" si="150"/>
        <v/>
      </c>
      <c r="H1398" s="11" t="str">
        <f t="shared" si="151"/>
        <v/>
      </c>
      <c r="I1398" s="9" t="str">
        <f t="shared" si="152"/>
        <v/>
      </c>
      <c r="J1398" s="10" t="str">
        <f t="shared" si="153"/>
        <v/>
      </c>
    </row>
    <row r="1399" spans="2:10" x14ac:dyDescent="0.25">
      <c r="B1399" s="8" t="str">
        <f>IF(COUNT($B$16:B1398)&lt;=24*$D$12,IF(DAY(B1398)=1,DATE(YEAR(B1398),MONTH(B1398),15),DATE(YEAR(B1398),MONTH(B1398)+1,1)),"")</f>
        <v/>
      </c>
      <c r="C1399" s="9" t="str">
        <f t="shared" si="147"/>
        <v/>
      </c>
      <c r="D1399" s="9" t="str">
        <f t="shared" si="148"/>
        <v/>
      </c>
      <c r="E1399" s="9" t="str">
        <f t="shared" si="149"/>
        <v/>
      </c>
      <c r="F1399" s="9" t="str">
        <f t="shared" si="150"/>
        <v/>
      </c>
      <c r="H1399" s="11" t="str">
        <f t="shared" si="151"/>
        <v/>
      </c>
      <c r="I1399" s="9" t="str">
        <f t="shared" si="152"/>
        <v/>
      </c>
      <c r="J1399" s="10" t="str">
        <f t="shared" si="153"/>
        <v/>
      </c>
    </row>
    <row r="1400" spans="2:10" x14ac:dyDescent="0.25">
      <c r="B1400" s="8" t="str">
        <f>IF(COUNT($B$16:B1399)&lt;=24*$D$12,IF(DAY(B1399)=1,DATE(YEAR(B1399),MONTH(B1399),15),DATE(YEAR(B1399),MONTH(B1399)+1,1)),"")</f>
        <v/>
      </c>
      <c r="C1400" s="9" t="str">
        <f t="shared" si="147"/>
        <v/>
      </c>
      <c r="D1400" s="9" t="str">
        <f t="shared" si="148"/>
        <v/>
      </c>
      <c r="E1400" s="9" t="str">
        <f t="shared" si="149"/>
        <v/>
      </c>
      <c r="F1400" s="9" t="str">
        <f t="shared" si="150"/>
        <v/>
      </c>
      <c r="H1400" s="11" t="str">
        <f t="shared" si="151"/>
        <v/>
      </c>
      <c r="I1400" s="9" t="str">
        <f t="shared" si="152"/>
        <v/>
      </c>
      <c r="J1400" s="10" t="str">
        <f t="shared" si="153"/>
        <v/>
      </c>
    </row>
    <row r="1401" spans="2:10" x14ac:dyDescent="0.25">
      <c r="B1401" s="8" t="str">
        <f>IF(COUNT($B$16:B1400)&lt;=24*$D$12,IF(DAY(B1400)=1,DATE(YEAR(B1400),MONTH(B1400),15),DATE(YEAR(B1400),MONTH(B1400)+1,1)),"")</f>
        <v/>
      </c>
      <c r="C1401" s="9" t="str">
        <f t="shared" si="147"/>
        <v/>
      </c>
      <c r="D1401" s="9" t="str">
        <f t="shared" si="148"/>
        <v/>
      </c>
      <c r="E1401" s="9" t="str">
        <f t="shared" si="149"/>
        <v/>
      </c>
      <c r="F1401" s="9" t="str">
        <f t="shared" si="150"/>
        <v/>
      </c>
      <c r="H1401" s="11" t="str">
        <f t="shared" si="151"/>
        <v/>
      </c>
      <c r="I1401" s="9" t="str">
        <f t="shared" si="152"/>
        <v/>
      </c>
      <c r="J1401" s="10" t="str">
        <f t="shared" si="153"/>
        <v/>
      </c>
    </row>
    <row r="1402" spans="2:10" x14ac:dyDescent="0.25">
      <c r="B1402" s="8" t="str">
        <f>IF(COUNT($B$16:B1401)&lt;=24*$D$12,IF(DAY(B1401)=1,DATE(YEAR(B1401),MONTH(B1401),15),DATE(YEAR(B1401),MONTH(B1401)+1,1)),"")</f>
        <v/>
      </c>
      <c r="C1402" s="9" t="str">
        <f t="shared" si="147"/>
        <v/>
      </c>
      <c r="D1402" s="9" t="str">
        <f t="shared" si="148"/>
        <v/>
      </c>
      <c r="E1402" s="9" t="str">
        <f t="shared" si="149"/>
        <v/>
      </c>
      <c r="F1402" s="9" t="str">
        <f t="shared" si="150"/>
        <v/>
      </c>
      <c r="H1402" s="11" t="str">
        <f t="shared" si="151"/>
        <v/>
      </c>
      <c r="I1402" s="9" t="str">
        <f t="shared" si="152"/>
        <v/>
      </c>
      <c r="J1402" s="10" t="str">
        <f t="shared" si="153"/>
        <v/>
      </c>
    </row>
    <row r="1403" spans="2:10" x14ac:dyDescent="0.25">
      <c r="B1403" s="8" t="str">
        <f>IF(COUNT($B$16:B1402)&lt;=24*$D$12,IF(DAY(B1402)=1,DATE(YEAR(B1402),MONTH(B1402),15),DATE(YEAR(B1402),MONTH(B1402)+1,1)),"")</f>
        <v/>
      </c>
      <c r="C1403" s="9" t="str">
        <f t="shared" si="147"/>
        <v/>
      </c>
      <c r="D1403" s="9" t="str">
        <f t="shared" si="148"/>
        <v/>
      </c>
      <c r="E1403" s="9" t="str">
        <f t="shared" si="149"/>
        <v/>
      </c>
      <c r="F1403" s="9" t="str">
        <f t="shared" si="150"/>
        <v/>
      </c>
      <c r="H1403" s="11" t="str">
        <f t="shared" si="151"/>
        <v/>
      </c>
      <c r="I1403" s="9" t="str">
        <f t="shared" si="152"/>
        <v/>
      </c>
      <c r="J1403" s="10" t="str">
        <f t="shared" si="153"/>
        <v/>
      </c>
    </row>
    <row r="1404" spans="2:10" x14ac:dyDescent="0.25">
      <c r="B1404" s="8" t="str">
        <f>IF(COUNT($B$16:B1403)&lt;=24*$D$12,IF(DAY(B1403)=1,DATE(YEAR(B1403),MONTH(B1403),15),DATE(YEAR(B1403),MONTH(B1403)+1,1)),"")</f>
        <v/>
      </c>
      <c r="C1404" s="9" t="str">
        <f t="shared" si="147"/>
        <v/>
      </c>
      <c r="D1404" s="9" t="str">
        <f t="shared" si="148"/>
        <v/>
      </c>
      <c r="E1404" s="9" t="str">
        <f t="shared" si="149"/>
        <v/>
      </c>
      <c r="F1404" s="9" t="str">
        <f t="shared" si="150"/>
        <v/>
      </c>
      <c r="H1404" s="11" t="str">
        <f t="shared" si="151"/>
        <v/>
      </c>
      <c r="I1404" s="9" t="str">
        <f t="shared" si="152"/>
        <v/>
      </c>
      <c r="J1404" s="10" t="str">
        <f t="shared" si="153"/>
        <v/>
      </c>
    </row>
    <row r="1405" spans="2:10" x14ac:dyDescent="0.25">
      <c r="B1405" s="8" t="str">
        <f>IF(COUNT($B$16:B1404)&lt;=24*$D$12,IF(DAY(B1404)=1,DATE(YEAR(B1404),MONTH(B1404),15),DATE(YEAR(B1404),MONTH(B1404)+1,1)),"")</f>
        <v/>
      </c>
      <c r="C1405" s="9" t="str">
        <f t="shared" si="147"/>
        <v/>
      </c>
      <c r="D1405" s="9" t="str">
        <f t="shared" si="148"/>
        <v/>
      </c>
      <c r="E1405" s="9" t="str">
        <f t="shared" si="149"/>
        <v/>
      </c>
      <c r="F1405" s="9" t="str">
        <f t="shared" si="150"/>
        <v/>
      </c>
      <c r="H1405" s="11" t="str">
        <f t="shared" si="151"/>
        <v/>
      </c>
      <c r="I1405" s="9" t="str">
        <f t="shared" si="152"/>
        <v/>
      </c>
      <c r="J1405" s="10" t="str">
        <f t="shared" si="153"/>
        <v/>
      </c>
    </row>
    <row r="1406" spans="2:10" x14ac:dyDescent="0.25">
      <c r="B1406" s="8" t="str">
        <f>IF(COUNT($B$16:B1405)&lt;=24*$D$12,IF(DAY(B1405)=1,DATE(YEAR(B1405),MONTH(B1405),15),DATE(YEAR(B1405),MONTH(B1405)+1,1)),"")</f>
        <v/>
      </c>
      <c r="C1406" s="9" t="str">
        <f t="shared" si="147"/>
        <v/>
      </c>
      <c r="D1406" s="9" t="str">
        <f t="shared" si="148"/>
        <v/>
      </c>
      <c r="E1406" s="9" t="str">
        <f t="shared" si="149"/>
        <v/>
      </c>
      <c r="F1406" s="9" t="str">
        <f t="shared" si="150"/>
        <v/>
      </c>
      <c r="H1406" s="11" t="str">
        <f t="shared" si="151"/>
        <v/>
      </c>
      <c r="I1406" s="9" t="str">
        <f t="shared" si="152"/>
        <v/>
      </c>
      <c r="J1406" s="10" t="str">
        <f t="shared" si="153"/>
        <v/>
      </c>
    </row>
    <row r="1407" spans="2:10" x14ac:dyDescent="0.25">
      <c r="B1407" s="8" t="str">
        <f>IF(COUNT($B$16:B1406)&lt;=24*$D$12,IF(DAY(B1406)=1,DATE(YEAR(B1406),MONTH(B1406),15),DATE(YEAR(B1406),MONTH(B1406)+1,1)),"")</f>
        <v/>
      </c>
      <c r="C1407" s="9" t="str">
        <f t="shared" si="147"/>
        <v/>
      </c>
      <c r="D1407" s="9" t="str">
        <f t="shared" si="148"/>
        <v/>
      </c>
      <c r="E1407" s="9" t="str">
        <f t="shared" si="149"/>
        <v/>
      </c>
      <c r="F1407" s="9" t="str">
        <f t="shared" si="150"/>
        <v/>
      </c>
      <c r="H1407" s="11" t="str">
        <f t="shared" si="151"/>
        <v/>
      </c>
      <c r="I1407" s="9" t="str">
        <f t="shared" si="152"/>
        <v/>
      </c>
      <c r="J1407" s="10" t="str">
        <f t="shared" si="153"/>
        <v/>
      </c>
    </row>
    <row r="1408" spans="2:10" x14ac:dyDescent="0.25">
      <c r="B1408" s="8" t="str">
        <f>IF(COUNT($B$16:B1407)&lt;=24*$D$12,IF(DAY(B1407)=1,DATE(YEAR(B1407),MONTH(B1407),15),DATE(YEAR(B1407),MONTH(B1407)+1,1)),"")</f>
        <v/>
      </c>
      <c r="C1408" s="9" t="str">
        <f t="shared" si="147"/>
        <v/>
      </c>
      <c r="D1408" s="9" t="str">
        <f t="shared" si="148"/>
        <v/>
      </c>
      <c r="E1408" s="9" t="str">
        <f t="shared" si="149"/>
        <v/>
      </c>
      <c r="F1408" s="9" t="str">
        <f t="shared" si="150"/>
        <v/>
      </c>
      <c r="H1408" s="11" t="str">
        <f t="shared" si="151"/>
        <v/>
      </c>
      <c r="I1408" s="9" t="str">
        <f t="shared" si="152"/>
        <v/>
      </c>
      <c r="J1408" s="10" t="str">
        <f t="shared" si="153"/>
        <v/>
      </c>
    </row>
    <row r="1409" spans="2:10" x14ac:dyDescent="0.25">
      <c r="B1409" s="8" t="str">
        <f>IF(COUNT($B$16:B1408)&lt;=24*$D$12,IF(DAY(B1408)=1,DATE(YEAR(B1408),MONTH(B1408),15),DATE(YEAR(B1408),MONTH(B1408)+1,1)),"")</f>
        <v/>
      </c>
      <c r="C1409" s="9" t="str">
        <f t="shared" si="147"/>
        <v/>
      </c>
      <c r="D1409" s="9" t="str">
        <f t="shared" si="148"/>
        <v/>
      </c>
      <c r="E1409" s="9" t="str">
        <f t="shared" si="149"/>
        <v/>
      </c>
      <c r="F1409" s="9" t="str">
        <f t="shared" si="150"/>
        <v/>
      </c>
      <c r="H1409" s="11" t="str">
        <f t="shared" si="151"/>
        <v/>
      </c>
      <c r="I1409" s="9" t="str">
        <f t="shared" si="152"/>
        <v/>
      </c>
      <c r="J1409" s="10" t="str">
        <f t="shared" si="153"/>
        <v/>
      </c>
    </row>
    <row r="1410" spans="2:10" x14ac:dyDescent="0.25">
      <c r="B1410" s="8" t="str">
        <f>IF(COUNT($B$16:B1409)&lt;=24*$D$12,IF(DAY(B1409)=1,DATE(YEAR(B1409),MONTH(B1409),15),DATE(YEAR(B1409),MONTH(B1409)+1,1)),"")</f>
        <v/>
      </c>
      <c r="C1410" s="9" t="str">
        <f t="shared" si="147"/>
        <v/>
      </c>
      <c r="D1410" s="9" t="str">
        <f t="shared" si="148"/>
        <v/>
      </c>
      <c r="E1410" s="9" t="str">
        <f t="shared" si="149"/>
        <v/>
      </c>
      <c r="F1410" s="9" t="str">
        <f t="shared" si="150"/>
        <v/>
      </c>
      <c r="H1410" s="11" t="str">
        <f t="shared" si="151"/>
        <v/>
      </c>
      <c r="I1410" s="9" t="str">
        <f t="shared" si="152"/>
        <v/>
      </c>
      <c r="J1410" s="10" t="str">
        <f t="shared" si="153"/>
        <v/>
      </c>
    </row>
    <row r="1411" spans="2:10" x14ac:dyDescent="0.25">
      <c r="B1411" s="8" t="str">
        <f>IF(COUNT($B$16:B1410)&lt;=24*$D$12,IF(DAY(B1410)=1,DATE(YEAR(B1410),MONTH(B1410),15),DATE(YEAR(B1410),MONTH(B1410)+1,1)),"")</f>
        <v/>
      </c>
      <c r="C1411" s="9" t="str">
        <f t="shared" si="147"/>
        <v/>
      </c>
      <c r="D1411" s="9" t="str">
        <f t="shared" si="148"/>
        <v/>
      </c>
      <c r="E1411" s="9" t="str">
        <f t="shared" si="149"/>
        <v/>
      </c>
      <c r="F1411" s="9" t="str">
        <f t="shared" si="150"/>
        <v/>
      </c>
      <c r="H1411" s="11" t="str">
        <f t="shared" si="151"/>
        <v/>
      </c>
      <c r="I1411" s="9" t="str">
        <f t="shared" si="152"/>
        <v/>
      </c>
      <c r="J1411" s="10" t="str">
        <f t="shared" si="153"/>
        <v/>
      </c>
    </row>
    <row r="1412" spans="2:10" x14ac:dyDescent="0.25">
      <c r="B1412" s="8" t="str">
        <f>IF(COUNT($B$16:B1411)&lt;=24*$D$12,IF(DAY(B1411)=1,DATE(YEAR(B1411),MONTH(B1411),15),DATE(YEAR(B1411),MONTH(B1411)+1,1)),"")</f>
        <v/>
      </c>
      <c r="C1412" s="9" t="str">
        <f t="shared" si="147"/>
        <v/>
      </c>
      <c r="D1412" s="9" t="str">
        <f t="shared" si="148"/>
        <v/>
      </c>
      <c r="E1412" s="9" t="str">
        <f t="shared" si="149"/>
        <v/>
      </c>
      <c r="F1412" s="9" t="str">
        <f t="shared" si="150"/>
        <v/>
      </c>
      <c r="H1412" s="11" t="str">
        <f t="shared" si="151"/>
        <v/>
      </c>
      <c r="I1412" s="9" t="str">
        <f t="shared" si="152"/>
        <v/>
      </c>
      <c r="J1412" s="10" t="str">
        <f t="shared" si="153"/>
        <v/>
      </c>
    </row>
    <row r="1413" spans="2:10" x14ac:dyDescent="0.25">
      <c r="B1413" s="8" t="str">
        <f>IF(COUNT($B$16:B1412)&lt;=24*$D$12,IF(DAY(B1412)=1,DATE(YEAR(B1412),MONTH(B1412),15),DATE(YEAR(B1412),MONTH(B1412)+1,1)),"")</f>
        <v/>
      </c>
      <c r="C1413" s="9" t="str">
        <f t="shared" si="147"/>
        <v/>
      </c>
      <c r="D1413" s="9" t="str">
        <f t="shared" si="148"/>
        <v/>
      </c>
      <c r="E1413" s="9" t="str">
        <f t="shared" si="149"/>
        <v/>
      </c>
      <c r="F1413" s="9" t="str">
        <f t="shared" si="150"/>
        <v/>
      </c>
      <c r="H1413" s="11" t="str">
        <f t="shared" si="151"/>
        <v/>
      </c>
      <c r="I1413" s="9" t="str">
        <f t="shared" si="152"/>
        <v/>
      </c>
      <c r="J1413" s="10" t="str">
        <f t="shared" si="153"/>
        <v/>
      </c>
    </row>
    <row r="1414" spans="2:10" x14ac:dyDescent="0.25">
      <c r="B1414" s="8" t="str">
        <f>IF(COUNT($B$16:B1413)&lt;=24*$D$12,IF(DAY(B1413)=1,DATE(YEAR(B1413),MONTH(B1413),15),DATE(YEAR(B1413),MONTH(B1413)+1,1)),"")</f>
        <v/>
      </c>
      <c r="C1414" s="9" t="str">
        <f t="shared" si="147"/>
        <v/>
      </c>
      <c r="D1414" s="9" t="str">
        <f t="shared" si="148"/>
        <v/>
      </c>
      <c r="E1414" s="9" t="str">
        <f t="shared" si="149"/>
        <v/>
      </c>
      <c r="F1414" s="9" t="str">
        <f t="shared" si="150"/>
        <v/>
      </c>
      <c r="H1414" s="11" t="str">
        <f t="shared" si="151"/>
        <v/>
      </c>
      <c r="I1414" s="9" t="str">
        <f t="shared" si="152"/>
        <v/>
      </c>
      <c r="J1414" s="10" t="str">
        <f t="shared" si="153"/>
        <v/>
      </c>
    </row>
    <row r="1415" spans="2:10" x14ac:dyDescent="0.25">
      <c r="B1415" s="8" t="str">
        <f>IF(COUNT($B$16:B1414)&lt;=24*$D$12,IF(DAY(B1414)=1,DATE(YEAR(B1414),MONTH(B1414),15),DATE(YEAR(B1414),MONTH(B1414)+1,1)),"")</f>
        <v/>
      </c>
      <c r="C1415" s="9" t="str">
        <f t="shared" si="147"/>
        <v/>
      </c>
      <c r="D1415" s="9" t="str">
        <f t="shared" si="148"/>
        <v/>
      </c>
      <c r="E1415" s="9" t="str">
        <f t="shared" si="149"/>
        <v/>
      </c>
      <c r="F1415" s="9" t="str">
        <f t="shared" si="150"/>
        <v/>
      </c>
      <c r="H1415" s="11" t="str">
        <f t="shared" si="151"/>
        <v/>
      </c>
      <c r="I1415" s="9" t="str">
        <f t="shared" si="152"/>
        <v/>
      </c>
      <c r="J1415" s="10" t="str">
        <f t="shared" si="153"/>
        <v/>
      </c>
    </row>
    <row r="1416" spans="2:10" x14ac:dyDescent="0.25">
      <c r="B1416" s="8" t="str">
        <f>IF(COUNT($B$16:B1415)&lt;=24*$D$12,IF(DAY(B1415)=1,DATE(YEAR(B1415),MONTH(B1415),15),DATE(YEAR(B1415),MONTH(B1415)+1,1)),"")</f>
        <v/>
      </c>
      <c r="C1416" s="9" t="str">
        <f t="shared" si="147"/>
        <v/>
      </c>
      <c r="D1416" s="9" t="str">
        <f t="shared" si="148"/>
        <v/>
      </c>
      <c r="E1416" s="9" t="str">
        <f t="shared" si="149"/>
        <v/>
      </c>
      <c r="F1416" s="9" t="str">
        <f t="shared" si="150"/>
        <v/>
      </c>
      <c r="H1416" s="11" t="str">
        <f t="shared" si="151"/>
        <v/>
      </c>
      <c r="I1416" s="9" t="str">
        <f t="shared" si="152"/>
        <v/>
      </c>
      <c r="J1416" s="10" t="str">
        <f t="shared" si="153"/>
        <v/>
      </c>
    </row>
    <row r="1417" spans="2:10" x14ac:dyDescent="0.25">
      <c r="B1417" s="8" t="str">
        <f>IF(COUNT($B$16:B1416)&lt;=24*$D$12,IF(DAY(B1416)=1,DATE(YEAR(B1416),MONTH(B1416),15),DATE(YEAR(B1416),MONTH(B1416)+1,1)),"")</f>
        <v/>
      </c>
      <c r="C1417" s="9" t="str">
        <f t="shared" si="147"/>
        <v/>
      </c>
      <c r="D1417" s="9" t="str">
        <f t="shared" si="148"/>
        <v/>
      </c>
      <c r="E1417" s="9" t="str">
        <f t="shared" si="149"/>
        <v/>
      </c>
      <c r="F1417" s="9" t="str">
        <f t="shared" si="150"/>
        <v/>
      </c>
      <c r="H1417" s="11" t="str">
        <f t="shared" si="151"/>
        <v/>
      </c>
      <c r="I1417" s="9" t="str">
        <f t="shared" si="152"/>
        <v/>
      </c>
      <c r="J1417" s="10" t="str">
        <f t="shared" si="153"/>
        <v/>
      </c>
    </row>
    <row r="1418" spans="2:10" x14ac:dyDescent="0.25">
      <c r="B1418" s="8" t="str">
        <f>IF(COUNT($B$16:B1417)&lt;=24*$D$12,IF(DAY(B1417)=1,DATE(YEAR(B1417),MONTH(B1417),15),DATE(YEAR(B1417),MONTH(B1417)+1,1)),"")</f>
        <v/>
      </c>
      <c r="C1418" s="9" t="str">
        <f t="shared" si="147"/>
        <v/>
      </c>
      <c r="D1418" s="9" t="str">
        <f t="shared" si="148"/>
        <v/>
      </c>
      <c r="E1418" s="9" t="str">
        <f t="shared" si="149"/>
        <v/>
      </c>
      <c r="F1418" s="9" t="str">
        <f t="shared" si="150"/>
        <v/>
      </c>
      <c r="H1418" s="11" t="str">
        <f t="shared" si="151"/>
        <v/>
      </c>
      <c r="I1418" s="9" t="str">
        <f t="shared" si="152"/>
        <v/>
      </c>
      <c r="J1418" s="10" t="str">
        <f t="shared" si="153"/>
        <v/>
      </c>
    </row>
    <row r="1419" spans="2:10" x14ac:dyDescent="0.25">
      <c r="B1419" s="8" t="str">
        <f>IF(COUNT($B$16:B1418)&lt;=24*$D$12,IF(DAY(B1418)=1,DATE(YEAR(B1418),MONTH(B1418),15),DATE(YEAR(B1418),MONTH(B1418)+1,1)),"")</f>
        <v/>
      </c>
      <c r="C1419" s="9" t="str">
        <f t="shared" si="147"/>
        <v/>
      </c>
      <c r="D1419" s="9" t="str">
        <f t="shared" si="148"/>
        <v/>
      </c>
      <c r="E1419" s="9" t="str">
        <f t="shared" si="149"/>
        <v/>
      </c>
      <c r="F1419" s="9" t="str">
        <f t="shared" si="150"/>
        <v/>
      </c>
      <c r="H1419" s="11" t="str">
        <f t="shared" si="151"/>
        <v/>
      </c>
      <c r="I1419" s="9" t="str">
        <f t="shared" si="152"/>
        <v/>
      </c>
      <c r="J1419" s="10" t="str">
        <f t="shared" si="153"/>
        <v/>
      </c>
    </row>
    <row r="1420" spans="2:10" x14ac:dyDescent="0.25">
      <c r="B1420" s="8" t="str">
        <f>IF(COUNT($B$16:B1419)&lt;=24*$D$12,IF(DAY(B1419)=1,DATE(YEAR(B1419),MONTH(B1419),15),DATE(YEAR(B1419),MONTH(B1419)+1,1)),"")</f>
        <v/>
      </c>
      <c r="C1420" s="9" t="str">
        <f t="shared" si="147"/>
        <v/>
      </c>
      <c r="D1420" s="9" t="str">
        <f t="shared" si="148"/>
        <v/>
      </c>
      <c r="E1420" s="9" t="str">
        <f t="shared" si="149"/>
        <v/>
      </c>
      <c r="F1420" s="9" t="str">
        <f t="shared" si="150"/>
        <v/>
      </c>
      <c r="H1420" s="11" t="str">
        <f t="shared" si="151"/>
        <v/>
      </c>
      <c r="I1420" s="9" t="str">
        <f t="shared" si="152"/>
        <v/>
      </c>
      <c r="J1420" s="10" t="str">
        <f t="shared" si="153"/>
        <v/>
      </c>
    </row>
    <row r="1421" spans="2:10" x14ac:dyDescent="0.25">
      <c r="B1421" s="8" t="str">
        <f>IF(COUNT($B$16:B1420)&lt;=24*$D$12,IF(DAY(B1420)=1,DATE(YEAR(B1420),MONTH(B1420),15),DATE(YEAR(B1420),MONTH(B1420)+1,1)),"")</f>
        <v/>
      </c>
      <c r="C1421" s="9" t="str">
        <f t="shared" si="147"/>
        <v/>
      </c>
      <c r="D1421" s="9" t="str">
        <f t="shared" si="148"/>
        <v/>
      </c>
      <c r="E1421" s="9" t="str">
        <f t="shared" si="149"/>
        <v/>
      </c>
      <c r="F1421" s="9" t="str">
        <f t="shared" si="150"/>
        <v/>
      </c>
      <c r="H1421" s="11" t="str">
        <f t="shared" si="151"/>
        <v/>
      </c>
      <c r="I1421" s="9" t="str">
        <f t="shared" si="152"/>
        <v/>
      </c>
      <c r="J1421" s="10" t="str">
        <f t="shared" si="153"/>
        <v/>
      </c>
    </row>
    <row r="1422" spans="2:10" x14ac:dyDescent="0.25">
      <c r="B1422" s="8" t="str">
        <f>IF(COUNT($B$16:B1421)&lt;=24*$D$12,IF(DAY(B1421)=1,DATE(YEAR(B1421),MONTH(B1421),15),DATE(YEAR(B1421),MONTH(B1421)+1,1)),"")</f>
        <v/>
      </c>
      <c r="C1422" s="9" t="str">
        <f t="shared" si="147"/>
        <v/>
      </c>
      <c r="D1422" s="9" t="str">
        <f t="shared" si="148"/>
        <v/>
      </c>
      <c r="E1422" s="9" t="str">
        <f t="shared" si="149"/>
        <v/>
      </c>
      <c r="F1422" s="9" t="str">
        <f t="shared" si="150"/>
        <v/>
      </c>
      <c r="H1422" s="11" t="str">
        <f t="shared" si="151"/>
        <v/>
      </c>
      <c r="I1422" s="9" t="str">
        <f t="shared" si="152"/>
        <v/>
      </c>
      <c r="J1422" s="10" t="str">
        <f t="shared" si="153"/>
        <v/>
      </c>
    </row>
    <row r="1423" spans="2:10" x14ac:dyDescent="0.25">
      <c r="B1423" s="8" t="str">
        <f>IF(COUNT($B$16:B1422)&lt;=24*$D$12,IF(DAY(B1422)=1,DATE(YEAR(B1422),MONTH(B1422),15),DATE(YEAR(B1422),MONTH(B1422)+1,1)),"")</f>
        <v/>
      </c>
      <c r="C1423" s="9" t="str">
        <f t="shared" si="147"/>
        <v/>
      </c>
      <c r="D1423" s="9" t="str">
        <f t="shared" si="148"/>
        <v/>
      </c>
      <c r="E1423" s="9" t="str">
        <f t="shared" si="149"/>
        <v/>
      </c>
      <c r="F1423" s="9" t="str">
        <f t="shared" si="150"/>
        <v/>
      </c>
      <c r="H1423" s="11" t="str">
        <f t="shared" si="151"/>
        <v/>
      </c>
      <c r="I1423" s="9" t="str">
        <f t="shared" si="152"/>
        <v/>
      </c>
      <c r="J1423" s="10" t="str">
        <f t="shared" si="153"/>
        <v/>
      </c>
    </row>
    <row r="1424" spans="2:10" x14ac:dyDescent="0.25">
      <c r="B1424" s="8" t="str">
        <f>IF(COUNT($B$16:B1423)&lt;=24*$D$12,IF(DAY(B1423)=1,DATE(YEAR(B1423),MONTH(B1423),15),DATE(YEAR(B1423),MONTH(B1423)+1,1)),"")</f>
        <v/>
      </c>
      <c r="C1424" s="9" t="str">
        <f t="shared" si="147"/>
        <v/>
      </c>
      <c r="D1424" s="9" t="str">
        <f t="shared" si="148"/>
        <v/>
      </c>
      <c r="E1424" s="9" t="str">
        <f t="shared" si="149"/>
        <v/>
      </c>
      <c r="F1424" s="9" t="str">
        <f t="shared" si="150"/>
        <v/>
      </c>
      <c r="H1424" s="11" t="str">
        <f t="shared" si="151"/>
        <v/>
      </c>
      <c r="I1424" s="9" t="str">
        <f t="shared" si="152"/>
        <v/>
      </c>
      <c r="J1424" s="10" t="str">
        <f t="shared" si="153"/>
        <v/>
      </c>
    </row>
    <row r="1425" spans="2:10" x14ac:dyDescent="0.25">
      <c r="B1425" s="8" t="str">
        <f>IF(COUNT($B$16:B1424)&lt;=24*$D$12,IF(DAY(B1424)=1,DATE(YEAR(B1424),MONTH(B1424),15),DATE(YEAR(B1424),MONTH(B1424)+1,1)),"")</f>
        <v/>
      </c>
      <c r="C1425" s="9" t="str">
        <f t="shared" si="147"/>
        <v/>
      </c>
      <c r="D1425" s="9" t="str">
        <f t="shared" si="148"/>
        <v/>
      </c>
      <c r="E1425" s="9" t="str">
        <f t="shared" si="149"/>
        <v/>
      </c>
      <c r="F1425" s="9" t="str">
        <f t="shared" si="150"/>
        <v/>
      </c>
      <c r="H1425" s="11" t="str">
        <f t="shared" si="151"/>
        <v/>
      </c>
      <c r="I1425" s="9" t="str">
        <f t="shared" si="152"/>
        <v/>
      </c>
      <c r="J1425" s="10" t="str">
        <f t="shared" si="153"/>
        <v/>
      </c>
    </row>
    <row r="1426" spans="2:10" x14ac:dyDescent="0.25">
      <c r="B1426" s="8" t="str">
        <f>IF(COUNT($B$16:B1425)&lt;=24*$D$12,IF(DAY(B1425)=1,DATE(YEAR(B1425),MONTH(B1425),15),DATE(YEAR(B1425),MONTH(B1425)+1,1)),"")</f>
        <v/>
      </c>
      <c r="C1426" s="9" t="str">
        <f t="shared" ref="C1426:C1489" si="154">IF(B1426&lt;&gt;"",IF(AND(MONTH(B1426)=1,DAY(B1426)=1),VLOOKUP(DATE(YEAR(B1426)-1,12,15),$B:$C,2,FALSE)*(1+$D$9),C1425),"")</f>
        <v/>
      </c>
      <c r="D1426" s="9" t="str">
        <f t="shared" ref="D1426:D1489" si="155">IF(B1426&lt;&gt;"",(C1426*$D$7)/24,"")</f>
        <v/>
      </c>
      <c r="E1426" s="9" t="str">
        <f t="shared" ref="E1426:E1489" si="156">IF(B1426&lt;&gt;"",(C1426*$D$8)/24,"")</f>
        <v/>
      </c>
      <c r="F1426" s="9" t="str">
        <f t="shared" ref="F1426:F1489" si="157">IF(B1426&lt;&gt;"",IF(AND(MONTH(B1426)=1,DAY(B1426)=1),VLOOKUP(DATE(YEAR(B1426)-1,12,1),$B:$C,2,FALSE)*$D$8,0),"")</f>
        <v/>
      </c>
      <c r="H1426" s="11" t="str">
        <f t="shared" ref="H1426:H1489" si="158">IF(B1426&lt;&gt;"",H1425*(1+$D$10)^(1/24)+SUM(D1426:E1426),"")</f>
        <v/>
      </c>
      <c r="I1426" s="9" t="str">
        <f t="shared" ref="I1426:I1489" si="159">IF(B1426&lt;&gt;"",I1425*(1+$D$10)^(1/24)+IF(D1426&lt;&gt;"",D1426,0)+F1426,"")</f>
        <v/>
      </c>
      <c r="J1426" s="10" t="str">
        <f t="shared" ref="J1426:J1489" si="160">IF(B1426&lt;&gt;"",H1426-I1426,"")</f>
        <v/>
      </c>
    </row>
    <row r="1427" spans="2:10" x14ac:dyDescent="0.25">
      <c r="B1427" s="8" t="str">
        <f>IF(COUNT($B$16:B1426)&lt;=24*$D$12,IF(DAY(B1426)=1,DATE(YEAR(B1426),MONTH(B1426),15),DATE(YEAR(B1426),MONTH(B1426)+1,1)),"")</f>
        <v/>
      </c>
      <c r="C1427" s="9" t="str">
        <f t="shared" si="154"/>
        <v/>
      </c>
      <c r="D1427" s="9" t="str">
        <f t="shared" si="155"/>
        <v/>
      </c>
      <c r="E1427" s="9" t="str">
        <f t="shared" si="156"/>
        <v/>
      </c>
      <c r="F1427" s="9" t="str">
        <f t="shared" si="157"/>
        <v/>
      </c>
      <c r="H1427" s="11" t="str">
        <f t="shared" si="158"/>
        <v/>
      </c>
      <c r="I1427" s="9" t="str">
        <f t="shared" si="159"/>
        <v/>
      </c>
      <c r="J1427" s="10" t="str">
        <f t="shared" si="160"/>
        <v/>
      </c>
    </row>
    <row r="1428" spans="2:10" x14ac:dyDescent="0.25">
      <c r="B1428" s="8" t="str">
        <f>IF(COUNT($B$16:B1427)&lt;=24*$D$12,IF(DAY(B1427)=1,DATE(YEAR(B1427),MONTH(B1427),15),DATE(YEAR(B1427),MONTH(B1427)+1,1)),"")</f>
        <v/>
      </c>
      <c r="C1428" s="9" t="str">
        <f t="shared" si="154"/>
        <v/>
      </c>
      <c r="D1428" s="9" t="str">
        <f t="shared" si="155"/>
        <v/>
      </c>
      <c r="E1428" s="9" t="str">
        <f t="shared" si="156"/>
        <v/>
      </c>
      <c r="F1428" s="9" t="str">
        <f t="shared" si="157"/>
        <v/>
      </c>
      <c r="H1428" s="11" t="str">
        <f t="shared" si="158"/>
        <v/>
      </c>
      <c r="I1428" s="9" t="str">
        <f t="shared" si="159"/>
        <v/>
      </c>
      <c r="J1428" s="10" t="str">
        <f t="shared" si="160"/>
        <v/>
      </c>
    </row>
    <row r="1429" spans="2:10" x14ac:dyDescent="0.25">
      <c r="B1429" s="8" t="str">
        <f>IF(COUNT($B$16:B1428)&lt;=24*$D$12,IF(DAY(B1428)=1,DATE(YEAR(B1428),MONTH(B1428),15),DATE(YEAR(B1428),MONTH(B1428)+1,1)),"")</f>
        <v/>
      </c>
      <c r="C1429" s="9" t="str">
        <f t="shared" si="154"/>
        <v/>
      </c>
      <c r="D1429" s="9" t="str">
        <f t="shared" si="155"/>
        <v/>
      </c>
      <c r="E1429" s="9" t="str">
        <f t="shared" si="156"/>
        <v/>
      </c>
      <c r="F1429" s="9" t="str">
        <f t="shared" si="157"/>
        <v/>
      </c>
      <c r="H1429" s="11" t="str">
        <f t="shared" si="158"/>
        <v/>
      </c>
      <c r="I1429" s="9" t="str">
        <f t="shared" si="159"/>
        <v/>
      </c>
      <c r="J1429" s="10" t="str">
        <f t="shared" si="160"/>
        <v/>
      </c>
    </row>
    <row r="1430" spans="2:10" x14ac:dyDescent="0.25">
      <c r="B1430" s="8" t="str">
        <f>IF(COUNT($B$16:B1429)&lt;=24*$D$12,IF(DAY(B1429)=1,DATE(YEAR(B1429),MONTH(B1429),15),DATE(YEAR(B1429),MONTH(B1429)+1,1)),"")</f>
        <v/>
      </c>
      <c r="C1430" s="9" t="str">
        <f t="shared" si="154"/>
        <v/>
      </c>
      <c r="D1430" s="9" t="str">
        <f t="shared" si="155"/>
        <v/>
      </c>
      <c r="E1430" s="9" t="str">
        <f t="shared" si="156"/>
        <v/>
      </c>
      <c r="F1430" s="9" t="str">
        <f t="shared" si="157"/>
        <v/>
      </c>
      <c r="H1430" s="11" t="str">
        <f t="shared" si="158"/>
        <v/>
      </c>
      <c r="I1430" s="9" t="str">
        <f t="shared" si="159"/>
        <v/>
      </c>
      <c r="J1430" s="10" t="str">
        <f t="shared" si="160"/>
        <v/>
      </c>
    </row>
    <row r="1431" spans="2:10" x14ac:dyDescent="0.25">
      <c r="B1431" s="8" t="str">
        <f>IF(COUNT($B$16:B1430)&lt;=24*$D$12,IF(DAY(B1430)=1,DATE(YEAR(B1430),MONTH(B1430),15),DATE(YEAR(B1430),MONTH(B1430)+1,1)),"")</f>
        <v/>
      </c>
      <c r="C1431" s="9" t="str">
        <f t="shared" si="154"/>
        <v/>
      </c>
      <c r="D1431" s="9" t="str">
        <f t="shared" si="155"/>
        <v/>
      </c>
      <c r="E1431" s="9" t="str">
        <f t="shared" si="156"/>
        <v/>
      </c>
      <c r="F1431" s="9" t="str">
        <f t="shared" si="157"/>
        <v/>
      </c>
      <c r="H1431" s="11" t="str">
        <f t="shared" si="158"/>
        <v/>
      </c>
      <c r="I1431" s="9" t="str">
        <f t="shared" si="159"/>
        <v/>
      </c>
      <c r="J1431" s="10" t="str">
        <f t="shared" si="160"/>
        <v/>
      </c>
    </row>
    <row r="1432" spans="2:10" x14ac:dyDescent="0.25">
      <c r="B1432" s="8" t="str">
        <f>IF(COUNT($B$16:B1431)&lt;=24*$D$12,IF(DAY(B1431)=1,DATE(YEAR(B1431),MONTH(B1431),15),DATE(YEAR(B1431),MONTH(B1431)+1,1)),"")</f>
        <v/>
      </c>
      <c r="C1432" s="9" t="str">
        <f t="shared" si="154"/>
        <v/>
      </c>
      <c r="D1432" s="9" t="str">
        <f t="shared" si="155"/>
        <v/>
      </c>
      <c r="E1432" s="9" t="str">
        <f t="shared" si="156"/>
        <v/>
      </c>
      <c r="F1432" s="9" t="str">
        <f t="shared" si="157"/>
        <v/>
      </c>
      <c r="H1432" s="11" t="str">
        <f t="shared" si="158"/>
        <v/>
      </c>
      <c r="I1432" s="9" t="str">
        <f t="shared" si="159"/>
        <v/>
      </c>
      <c r="J1432" s="10" t="str">
        <f t="shared" si="160"/>
        <v/>
      </c>
    </row>
    <row r="1433" spans="2:10" x14ac:dyDescent="0.25">
      <c r="B1433" s="8" t="str">
        <f>IF(COUNT($B$16:B1432)&lt;=24*$D$12,IF(DAY(B1432)=1,DATE(YEAR(B1432),MONTH(B1432),15),DATE(YEAR(B1432),MONTH(B1432)+1,1)),"")</f>
        <v/>
      </c>
      <c r="C1433" s="9" t="str">
        <f t="shared" si="154"/>
        <v/>
      </c>
      <c r="D1433" s="9" t="str">
        <f t="shared" si="155"/>
        <v/>
      </c>
      <c r="E1433" s="9" t="str">
        <f t="shared" si="156"/>
        <v/>
      </c>
      <c r="F1433" s="9" t="str">
        <f t="shared" si="157"/>
        <v/>
      </c>
      <c r="H1433" s="11" t="str">
        <f t="shared" si="158"/>
        <v/>
      </c>
      <c r="I1433" s="9" t="str">
        <f t="shared" si="159"/>
        <v/>
      </c>
      <c r="J1433" s="10" t="str">
        <f t="shared" si="160"/>
        <v/>
      </c>
    </row>
    <row r="1434" spans="2:10" x14ac:dyDescent="0.25">
      <c r="B1434" s="8" t="str">
        <f>IF(COUNT($B$16:B1433)&lt;=24*$D$12,IF(DAY(B1433)=1,DATE(YEAR(B1433),MONTH(B1433),15),DATE(YEAR(B1433),MONTH(B1433)+1,1)),"")</f>
        <v/>
      </c>
      <c r="C1434" s="9" t="str">
        <f t="shared" si="154"/>
        <v/>
      </c>
      <c r="D1434" s="9" t="str">
        <f t="shared" si="155"/>
        <v/>
      </c>
      <c r="E1434" s="9" t="str">
        <f t="shared" si="156"/>
        <v/>
      </c>
      <c r="F1434" s="9" t="str">
        <f t="shared" si="157"/>
        <v/>
      </c>
      <c r="H1434" s="11" t="str">
        <f t="shared" si="158"/>
        <v/>
      </c>
      <c r="I1434" s="9" t="str">
        <f t="shared" si="159"/>
        <v/>
      </c>
      <c r="J1434" s="10" t="str">
        <f t="shared" si="160"/>
        <v/>
      </c>
    </row>
    <row r="1435" spans="2:10" x14ac:dyDescent="0.25">
      <c r="B1435" s="8" t="str">
        <f>IF(COUNT($B$16:B1434)&lt;=24*$D$12,IF(DAY(B1434)=1,DATE(YEAR(B1434),MONTH(B1434),15),DATE(YEAR(B1434),MONTH(B1434)+1,1)),"")</f>
        <v/>
      </c>
      <c r="C1435" s="9" t="str">
        <f t="shared" si="154"/>
        <v/>
      </c>
      <c r="D1435" s="9" t="str">
        <f t="shared" si="155"/>
        <v/>
      </c>
      <c r="E1435" s="9" t="str">
        <f t="shared" si="156"/>
        <v/>
      </c>
      <c r="F1435" s="9" t="str">
        <f t="shared" si="157"/>
        <v/>
      </c>
      <c r="H1435" s="11" t="str">
        <f t="shared" si="158"/>
        <v/>
      </c>
      <c r="I1435" s="9" t="str">
        <f t="shared" si="159"/>
        <v/>
      </c>
      <c r="J1435" s="10" t="str">
        <f t="shared" si="160"/>
        <v/>
      </c>
    </row>
    <row r="1436" spans="2:10" x14ac:dyDescent="0.25">
      <c r="B1436" s="8" t="str">
        <f>IF(COUNT($B$16:B1435)&lt;=24*$D$12,IF(DAY(B1435)=1,DATE(YEAR(B1435),MONTH(B1435),15),DATE(YEAR(B1435),MONTH(B1435)+1,1)),"")</f>
        <v/>
      </c>
      <c r="C1436" s="9" t="str">
        <f t="shared" si="154"/>
        <v/>
      </c>
      <c r="D1436" s="9" t="str">
        <f t="shared" si="155"/>
        <v/>
      </c>
      <c r="E1436" s="9" t="str">
        <f t="shared" si="156"/>
        <v/>
      </c>
      <c r="F1436" s="9" t="str">
        <f t="shared" si="157"/>
        <v/>
      </c>
      <c r="H1436" s="11" t="str">
        <f t="shared" si="158"/>
        <v/>
      </c>
      <c r="I1436" s="9" t="str">
        <f t="shared" si="159"/>
        <v/>
      </c>
      <c r="J1436" s="10" t="str">
        <f t="shared" si="160"/>
        <v/>
      </c>
    </row>
    <row r="1437" spans="2:10" x14ac:dyDescent="0.25">
      <c r="B1437" s="8" t="str">
        <f>IF(COUNT($B$16:B1436)&lt;=24*$D$12,IF(DAY(B1436)=1,DATE(YEAR(B1436),MONTH(B1436),15),DATE(YEAR(B1436),MONTH(B1436)+1,1)),"")</f>
        <v/>
      </c>
      <c r="C1437" s="9" t="str">
        <f t="shared" si="154"/>
        <v/>
      </c>
      <c r="D1437" s="9" t="str">
        <f t="shared" si="155"/>
        <v/>
      </c>
      <c r="E1437" s="9" t="str">
        <f t="shared" si="156"/>
        <v/>
      </c>
      <c r="F1437" s="9" t="str">
        <f t="shared" si="157"/>
        <v/>
      </c>
      <c r="H1437" s="11" t="str">
        <f t="shared" si="158"/>
        <v/>
      </c>
      <c r="I1437" s="9" t="str">
        <f t="shared" si="159"/>
        <v/>
      </c>
      <c r="J1437" s="10" t="str">
        <f t="shared" si="160"/>
        <v/>
      </c>
    </row>
    <row r="1438" spans="2:10" x14ac:dyDescent="0.25">
      <c r="B1438" s="8" t="str">
        <f>IF(COUNT($B$16:B1437)&lt;=24*$D$12,IF(DAY(B1437)=1,DATE(YEAR(B1437),MONTH(B1437),15),DATE(YEAR(B1437),MONTH(B1437)+1,1)),"")</f>
        <v/>
      </c>
      <c r="C1438" s="9" t="str">
        <f t="shared" si="154"/>
        <v/>
      </c>
      <c r="D1438" s="9" t="str">
        <f t="shared" si="155"/>
        <v/>
      </c>
      <c r="E1438" s="9" t="str">
        <f t="shared" si="156"/>
        <v/>
      </c>
      <c r="F1438" s="9" t="str">
        <f t="shared" si="157"/>
        <v/>
      </c>
      <c r="H1438" s="11" t="str">
        <f t="shared" si="158"/>
        <v/>
      </c>
      <c r="I1438" s="9" t="str">
        <f t="shared" si="159"/>
        <v/>
      </c>
      <c r="J1438" s="10" t="str">
        <f t="shared" si="160"/>
        <v/>
      </c>
    </row>
    <row r="1439" spans="2:10" x14ac:dyDescent="0.25">
      <c r="B1439" s="8" t="str">
        <f>IF(COUNT($B$16:B1438)&lt;=24*$D$12,IF(DAY(B1438)=1,DATE(YEAR(B1438),MONTH(B1438),15),DATE(YEAR(B1438),MONTH(B1438)+1,1)),"")</f>
        <v/>
      </c>
      <c r="C1439" s="9" t="str">
        <f t="shared" si="154"/>
        <v/>
      </c>
      <c r="D1439" s="9" t="str">
        <f t="shared" si="155"/>
        <v/>
      </c>
      <c r="E1439" s="9" t="str">
        <f t="shared" si="156"/>
        <v/>
      </c>
      <c r="F1439" s="9" t="str">
        <f t="shared" si="157"/>
        <v/>
      </c>
      <c r="H1439" s="11" t="str">
        <f t="shared" si="158"/>
        <v/>
      </c>
      <c r="I1439" s="9" t="str">
        <f t="shared" si="159"/>
        <v/>
      </c>
      <c r="J1439" s="10" t="str">
        <f t="shared" si="160"/>
        <v/>
      </c>
    </row>
    <row r="1440" spans="2:10" x14ac:dyDescent="0.25">
      <c r="B1440" s="8" t="str">
        <f>IF(COUNT($B$16:B1439)&lt;=24*$D$12,IF(DAY(B1439)=1,DATE(YEAR(B1439),MONTH(B1439),15),DATE(YEAR(B1439),MONTH(B1439)+1,1)),"")</f>
        <v/>
      </c>
      <c r="C1440" s="9" t="str">
        <f t="shared" si="154"/>
        <v/>
      </c>
      <c r="D1440" s="9" t="str">
        <f t="shared" si="155"/>
        <v/>
      </c>
      <c r="E1440" s="9" t="str">
        <f t="shared" si="156"/>
        <v/>
      </c>
      <c r="F1440" s="9" t="str">
        <f t="shared" si="157"/>
        <v/>
      </c>
      <c r="H1440" s="11" t="str">
        <f t="shared" si="158"/>
        <v/>
      </c>
      <c r="I1440" s="9" t="str">
        <f t="shared" si="159"/>
        <v/>
      </c>
      <c r="J1440" s="10" t="str">
        <f t="shared" si="160"/>
        <v/>
      </c>
    </row>
    <row r="1441" spans="2:10" x14ac:dyDescent="0.25">
      <c r="B1441" s="8" t="str">
        <f>IF(COUNT($B$16:B1440)&lt;=24*$D$12,IF(DAY(B1440)=1,DATE(YEAR(B1440),MONTH(B1440),15),DATE(YEAR(B1440),MONTH(B1440)+1,1)),"")</f>
        <v/>
      </c>
      <c r="C1441" s="9" t="str">
        <f t="shared" si="154"/>
        <v/>
      </c>
      <c r="D1441" s="9" t="str">
        <f t="shared" si="155"/>
        <v/>
      </c>
      <c r="E1441" s="9" t="str">
        <f t="shared" si="156"/>
        <v/>
      </c>
      <c r="F1441" s="9" t="str">
        <f t="shared" si="157"/>
        <v/>
      </c>
      <c r="H1441" s="11" t="str">
        <f t="shared" si="158"/>
        <v/>
      </c>
      <c r="I1441" s="9" t="str">
        <f t="shared" si="159"/>
        <v/>
      </c>
      <c r="J1441" s="10" t="str">
        <f t="shared" si="160"/>
        <v/>
      </c>
    </row>
    <row r="1442" spans="2:10" x14ac:dyDescent="0.25">
      <c r="B1442" s="8" t="str">
        <f>IF(COUNT($B$16:B1441)&lt;=24*$D$12,IF(DAY(B1441)=1,DATE(YEAR(B1441),MONTH(B1441),15),DATE(YEAR(B1441),MONTH(B1441)+1,1)),"")</f>
        <v/>
      </c>
      <c r="C1442" s="9" t="str">
        <f t="shared" si="154"/>
        <v/>
      </c>
      <c r="D1442" s="9" t="str">
        <f t="shared" si="155"/>
        <v/>
      </c>
      <c r="E1442" s="9" t="str">
        <f t="shared" si="156"/>
        <v/>
      </c>
      <c r="F1442" s="9" t="str">
        <f t="shared" si="157"/>
        <v/>
      </c>
      <c r="H1442" s="11" t="str">
        <f t="shared" si="158"/>
        <v/>
      </c>
      <c r="I1442" s="9" t="str">
        <f t="shared" si="159"/>
        <v/>
      </c>
      <c r="J1442" s="10" t="str">
        <f t="shared" si="160"/>
        <v/>
      </c>
    </row>
    <row r="1443" spans="2:10" x14ac:dyDescent="0.25">
      <c r="B1443" s="8" t="str">
        <f>IF(COUNT($B$16:B1442)&lt;=24*$D$12,IF(DAY(B1442)=1,DATE(YEAR(B1442),MONTH(B1442),15),DATE(YEAR(B1442),MONTH(B1442)+1,1)),"")</f>
        <v/>
      </c>
      <c r="C1443" s="9" t="str">
        <f t="shared" si="154"/>
        <v/>
      </c>
      <c r="D1443" s="9" t="str">
        <f t="shared" si="155"/>
        <v/>
      </c>
      <c r="E1443" s="9" t="str">
        <f t="shared" si="156"/>
        <v/>
      </c>
      <c r="F1443" s="9" t="str">
        <f t="shared" si="157"/>
        <v/>
      </c>
      <c r="H1443" s="11" t="str">
        <f t="shared" si="158"/>
        <v/>
      </c>
      <c r="I1443" s="9" t="str">
        <f t="shared" si="159"/>
        <v/>
      </c>
      <c r="J1443" s="10" t="str">
        <f t="shared" si="160"/>
        <v/>
      </c>
    </row>
    <row r="1444" spans="2:10" x14ac:dyDescent="0.25">
      <c r="B1444" s="8" t="str">
        <f>IF(COUNT($B$16:B1443)&lt;=24*$D$12,IF(DAY(B1443)=1,DATE(YEAR(B1443),MONTH(B1443),15),DATE(YEAR(B1443),MONTH(B1443)+1,1)),"")</f>
        <v/>
      </c>
      <c r="C1444" s="9" t="str">
        <f t="shared" si="154"/>
        <v/>
      </c>
      <c r="D1444" s="9" t="str">
        <f t="shared" si="155"/>
        <v/>
      </c>
      <c r="E1444" s="9" t="str">
        <f t="shared" si="156"/>
        <v/>
      </c>
      <c r="F1444" s="9" t="str">
        <f t="shared" si="157"/>
        <v/>
      </c>
      <c r="H1444" s="11" t="str">
        <f t="shared" si="158"/>
        <v/>
      </c>
      <c r="I1444" s="9" t="str">
        <f t="shared" si="159"/>
        <v/>
      </c>
      <c r="J1444" s="10" t="str">
        <f t="shared" si="160"/>
        <v/>
      </c>
    </row>
    <row r="1445" spans="2:10" x14ac:dyDescent="0.25">
      <c r="B1445" s="8" t="str">
        <f>IF(COUNT($B$16:B1444)&lt;=24*$D$12,IF(DAY(B1444)=1,DATE(YEAR(B1444),MONTH(B1444),15),DATE(YEAR(B1444),MONTH(B1444)+1,1)),"")</f>
        <v/>
      </c>
      <c r="C1445" s="9" t="str">
        <f t="shared" si="154"/>
        <v/>
      </c>
      <c r="D1445" s="9" t="str">
        <f t="shared" si="155"/>
        <v/>
      </c>
      <c r="E1445" s="9" t="str">
        <f t="shared" si="156"/>
        <v/>
      </c>
      <c r="F1445" s="9" t="str">
        <f t="shared" si="157"/>
        <v/>
      </c>
      <c r="H1445" s="11" t="str">
        <f t="shared" si="158"/>
        <v/>
      </c>
      <c r="I1445" s="9" t="str">
        <f t="shared" si="159"/>
        <v/>
      </c>
      <c r="J1445" s="10" t="str">
        <f t="shared" si="160"/>
        <v/>
      </c>
    </row>
    <row r="1446" spans="2:10" x14ac:dyDescent="0.25">
      <c r="B1446" s="8" t="str">
        <f>IF(COUNT($B$16:B1445)&lt;=24*$D$12,IF(DAY(B1445)=1,DATE(YEAR(B1445),MONTH(B1445),15),DATE(YEAR(B1445),MONTH(B1445)+1,1)),"")</f>
        <v/>
      </c>
      <c r="C1446" s="9" t="str">
        <f t="shared" si="154"/>
        <v/>
      </c>
      <c r="D1446" s="9" t="str">
        <f t="shared" si="155"/>
        <v/>
      </c>
      <c r="E1446" s="9" t="str">
        <f t="shared" si="156"/>
        <v/>
      </c>
      <c r="F1446" s="9" t="str">
        <f t="shared" si="157"/>
        <v/>
      </c>
      <c r="H1446" s="11" t="str">
        <f t="shared" si="158"/>
        <v/>
      </c>
      <c r="I1446" s="9" t="str">
        <f t="shared" si="159"/>
        <v/>
      </c>
      <c r="J1446" s="10" t="str">
        <f t="shared" si="160"/>
        <v/>
      </c>
    </row>
    <row r="1447" spans="2:10" x14ac:dyDescent="0.25">
      <c r="B1447" s="8" t="str">
        <f>IF(COUNT($B$16:B1446)&lt;=24*$D$12,IF(DAY(B1446)=1,DATE(YEAR(B1446),MONTH(B1446),15),DATE(YEAR(B1446),MONTH(B1446)+1,1)),"")</f>
        <v/>
      </c>
      <c r="C1447" s="9" t="str">
        <f t="shared" si="154"/>
        <v/>
      </c>
      <c r="D1447" s="9" t="str">
        <f t="shared" si="155"/>
        <v/>
      </c>
      <c r="E1447" s="9" t="str">
        <f t="shared" si="156"/>
        <v/>
      </c>
      <c r="F1447" s="9" t="str">
        <f t="shared" si="157"/>
        <v/>
      </c>
      <c r="H1447" s="11" t="str">
        <f t="shared" si="158"/>
        <v/>
      </c>
      <c r="I1447" s="9" t="str">
        <f t="shared" si="159"/>
        <v/>
      </c>
      <c r="J1447" s="10" t="str">
        <f t="shared" si="160"/>
        <v/>
      </c>
    </row>
    <row r="1448" spans="2:10" x14ac:dyDescent="0.25">
      <c r="B1448" s="8" t="str">
        <f>IF(COUNT($B$16:B1447)&lt;=24*$D$12,IF(DAY(B1447)=1,DATE(YEAR(B1447),MONTH(B1447),15),DATE(YEAR(B1447),MONTH(B1447)+1,1)),"")</f>
        <v/>
      </c>
      <c r="C1448" s="9" t="str">
        <f t="shared" si="154"/>
        <v/>
      </c>
      <c r="D1448" s="9" t="str">
        <f t="shared" si="155"/>
        <v/>
      </c>
      <c r="E1448" s="9" t="str">
        <f t="shared" si="156"/>
        <v/>
      </c>
      <c r="F1448" s="9" t="str">
        <f t="shared" si="157"/>
        <v/>
      </c>
      <c r="H1448" s="11" t="str">
        <f t="shared" si="158"/>
        <v/>
      </c>
      <c r="I1448" s="9" t="str">
        <f t="shared" si="159"/>
        <v/>
      </c>
      <c r="J1448" s="10" t="str">
        <f t="shared" si="160"/>
        <v/>
      </c>
    </row>
    <row r="1449" spans="2:10" x14ac:dyDescent="0.25">
      <c r="B1449" s="8" t="str">
        <f>IF(COUNT($B$16:B1448)&lt;=24*$D$12,IF(DAY(B1448)=1,DATE(YEAR(B1448),MONTH(B1448),15),DATE(YEAR(B1448),MONTH(B1448)+1,1)),"")</f>
        <v/>
      </c>
      <c r="C1449" s="9" t="str">
        <f t="shared" si="154"/>
        <v/>
      </c>
      <c r="D1449" s="9" t="str">
        <f t="shared" si="155"/>
        <v/>
      </c>
      <c r="E1449" s="9" t="str">
        <f t="shared" si="156"/>
        <v/>
      </c>
      <c r="F1449" s="9" t="str">
        <f t="shared" si="157"/>
        <v/>
      </c>
      <c r="H1449" s="11" t="str">
        <f t="shared" si="158"/>
        <v/>
      </c>
      <c r="I1449" s="9" t="str">
        <f t="shared" si="159"/>
        <v/>
      </c>
      <c r="J1449" s="10" t="str">
        <f t="shared" si="160"/>
        <v/>
      </c>
    </row>
    <row r="1450" spans="2:10" x14ac:dyDescent="0.25">
      <c r="B1450" s="8" t="str">
        <f>IF(COUNT($B$16:B1449)&lt;=24*$D$12,IF(DAY(B1449)=1,DATE(YEAR(B1449),MONTH(B1449),15),DATE(YEAR(B1449),MONTH(B1449)+1,1)),"")</f>
        <v/>
      </c>
      <c r="C1450" s="9" t="str">
        <f t="shared" si="154"/>
        <v/>
      </c>
      <c r="D1450" s="9" t="str">
        <f t="shared" si="155"/>
        <v/>
      </c>
      <c r="E1450" s="9" t="str">
        <f t="shared" si="156"/>
        <v/>
      </c>
      <c r="F1450" s="9" t="str">
        <f t="shared" si="157"/>
        <v/>
      </c>
      <c r="H1450" s="11" t="str">
        <f t="shared" si="158"/>
        <v/>
      </c>
      <c r="I1450" s="9" t="str">
        <f t="shared" si="159"/>
        <v/>
      </c>
      <c r="J1450" s="10" t="str">
        <f t="shared" si="160"/>
        <v/>
      </c>
    </row>
    <row r="1451" spans="2:10" x14ac:dyDescent="0.25">
      <c r="B1451" s="8" t="str">
        <f>IF(COUNT($B$16:B1450)&lt;=24*$D$12,IF(DAY(B1450)=1,DATE(YEAR(B1450),MONTH(B1450),15),DATE(YEAR(B1450),MONTH(B1450)+1,1)),"")</f>
        <v/>
      </c>
      <c r="C1451" s="9" t="str">
        <f t="shared" si="154"/>
        <v/>
      </c>
      <c r="D1451" s="9" t="str">
        <f t="shared" si="155"/>
        <v/>
      </c>
      <c r="E1451" s="9" t="str">
        <f t="shared" si="156"/>
        <v/>
      </c>
      <c r="F1451" s="9" t="str">
        <f t="shared" si="157"/>
        <v/>
      </c>
      <c r="H1451" s="11" t="str">
        <f t="shared" si="158"/>
        <v/>
      </c>
      <c r="I1451" s="9" t="str">
        <f t="shared" si="159"/>
        <v/>
      </c>
      <c r="J1451" s="10" t="str">
        <f t="shared" si="160"/>
        <v/>
      </c>
    </row>
    <row r="1452" spans="2:10" x14ac:dyDescent="0.25">
      <c r="B1452" s="8" t="str">
        <f>IF(COUNT($B$16:B1451)&lt;=24*$D$12,IF(DAY(B1451)=1,DATE(YEAR(B1451),MONTH(B1451),15),DATE(YEAR(B1451),MONTH(B1451)+1,1)),"")</f>
        <v/>
      </c>
      <c r="C1452" s="9" t="str">
        <f t="shared" si="154"/>
        <v/>
      </c>
      <c r="D1452" s="9" t="str">
        <f t="shared" si="155"/>
        <v/>
      </c>
      <c r="E1452" s="9" t="str">
        <f t="shared" si="156"/>
        <v/>
      </c>
      <c r="F1452" s="9" t="str">
        <f t="shared" si="157"/>
        <v/>
      </c>
      <c r="H1452" s="11" t="str">
        <f t="shared" si="158"/>
        <v/>
      </c>
      <c r="I1452" s="9" t="str">
        <f t="shared" si="159"/>
        <v/>
      </c>
      <c r="J1452" s="10" t="str">
        <f t="shared" si="160"/>
        <v/>
      </c>
    </row>
    <row r="1453" spans="2:10" x14ac:dyDescent="0.25">
      <c r="B1453" s="8" t="str">
        <f>IF(COUNT($B$16:B1452)&lt;=24*$D$12,IF(DAY(B1452)=1,DATE(YEAR(B1452),MONTH(B1452),15),DATE(YEAR(B1452),MONTH(B1452)+1,1)),"")</f>
        <v/>
      </c>
      <c r="C1453" s="9" t="str">
        <f t="shared" si="154"/>
        <v/>
      </c>
      <c r="D1453" s="9" t="str">
        <f t="shared" si="155"/>
        <v/>
      </c>
      <c r="E1453" s="9" t="str">
        <f t="shared" si="156"/>
        <v/>
      </c>
      <c r="F1453" s="9" t="str">
        <f t="shared" si="157"/>
        <v/>
      </c>
      <c r="H1453" s="11" t="str">
        <f t="shared" si="158"/>
        <v/>
      </c>
      <c r="I1453" s="9" t="str">
        <f t="shared" si="159"/>
        <v/>
      </c>
      <c r="J1453" s="10" t="str">
        <f t="shared" si="160"/>
        <v/>
      </c>
    </row>
    <row r="1454" spans="2:10" x14ac:dyDescent="0.25">
      <c r="B1454" s="8" t="str">
        <f>IF(COUNT($B$16:B1453)&lt;=24*$D$12,IF(DAY(B1453)=1,DATE(YEAR(B1453),MONTH(B1453),15),DATE(YEAR(B1453),MONTH(B1453)+1,1)),"")</f>
        <v/>
      </c>
      <c r="C1454" s="9" t="str">
        <f t="shared" si="154"/>
        <v/>
      </c>
      <c r="D1454" s="9" t="str">
        <f t="shared" si="155"/>
        <v/>
      </c>
      <c r="E1454" s="9" t="str">
        <f t="shared" si="156"/>
        <v/>
      </c>
      <c r="F1454" s="9" t="str">
        <f t="shared" si="157"/>
        <v/>
      </c>
      <c r="H1454" s="11" t="str">
        <f t="shared" si="158"/>
        <v/>
      </c>
      <c r="I1454" s="9" t="str">
        <f t="shared" si="159"/>
        <v/>
      </c>
      <c r="J1454" s="10" t="str">
        <f t="shared" si="160"/>
        <v/>
      </c>
    </row>
    <row r="1455" spans="2:10" x14ac:dyDescent="0.25">
      <c r="B1455" s="8" t="str">
        <f>IF(COUNT($B$16:B1454)&lt;=24*$D$12,IF(DAY(B1454)=1,DATE(YEAR(B1454),MONTH(B1454),15),DATE(YEAR(B1454),MONTH(B1454)+1,1)),"")</f>
        <v/>
      </c>
      <c r="C1455" s="9" t="str">
        <f t="shared" si="154"/>
        <v/>
      </c>
      <c r="D1455" s="9" t="str">
        <f t="shared" si="155"/>
        <v/>
      </c>
      <c r="E1455" s="9" t="str">
        <f t="shared" si="156"/>
        <v/>
      </c>
      <c r="F1455" s="9" t="str">
        <f t="shared" si="157"/>
        <v/>
      </c>
      <c r="H1455" s="11" t="str">
        <f t="shared" si="158"/>
        <v/>
      </c>
      <c r="I1455" s="9" t="str">
        <f t="shared" si="159"/>
        <v/>
      </c>
      <c r="J1455" s="10" t="str">
        <f t="shared" si="160"/>
        <v/>
      </c>
    </row>
    <row r="1456" spans="2:10" x14ac:dyDescent="0.25">
      <c r="B1456" s="8" t="str">
        <f>IF(COUNT($B$16:B1455)&lt;=24*$D$12,IF(DAY(B1455)=1,DATE(YEAR(B1455),MONTH(B1455),15),DATE(YEAR(B1455),MONTH(B1455)+1,1)),"")</f>
        <v/>
      </c>
      <c r="C1456" s="9" t="str">
        <f t="shared" si="154"/>
        <v/>
      </c>
      <c r="D1456" s="9" t="str">
        <f t="shared" si="155"/>
        <v/>
      </c>
      <c r="E1456" s="9" t="str">
        <f t="shared" si="156"/>
        <v/>
      </c>
      <c r="F1456" s="9" t="str">
        <f t="shared" si="157"/>
        <v/>
      </c>
      <c r="H1456" s="11" t="str">
        <f t="shared" si="158"/>
        <v/>
      </c>
      <c r="I1456" s="9" t="str">
        <f t="shared" si="159"/>
        <v/>
      </c>
      <c r="J1456" s="10" t="str">
        <f t="shared" si="160"/>
        <v/>
      </c>
    </row>
    <row r="1457" spans="2:10" x14ac:dyDescent="0.25">
      <c r="B1457" s="8" t="str">
        <f>IF(COUNT($B$16:B1456)&lt;=24*$D$12,IF(DAY(B1456)=1,DATE(YEAR(B1456),MONTH(B1456),15),DATE(YEAR(B1456),MONTH(B1456)+1,1)),"")</f>
        <v/>
      </c>
      <c r="C1457" s="9" t="str">
        <f t="shared" si="154"/>
        <v/>
      </c>
      <c r="D1457" s="9" t="str">
        <f t="shared" si="155"/>
        <v/>
      </c>
      <c r="E1457" s="9" t="str">
        <f t="shared" si="156"/>
        <v/>
      </c>
      <c r="F1457" s="9" t="str">
        <f t="shared" si="157"/>
        <v/>
      </c>
      <c r="H1457" s="11" t="str">
        <f t="shared" si="158"/>
        <v/>
      </c>
      <c r="I1457" s="9" t="str">
        <f t="shared" si="159"/>
        <v/>
      </c>
      <c r="J1457" s="10" t="str">
        <f t="shared" si="160"/>
        <v/>
      </c>
    </row>
    <row r="1458" spans="2:10" x14ac:dyDescent="0.25">
      <c r="B1458" s="8" t="str">
        <f>IF(COUNT($B$16:B1457)&lt;=24*$D$12,IF(DAY(B1457)=1,DATE(YEAR(B1457),MONTH(B1457),15),DATE(YEAR(B1457),MONTH(B1457)+1,1)),"")</f>
        <v/>
      </c>
      <c r="C1458" s="9" t="str">
        <f t="shared" si="154"/>
        <v/>
      </c>
      <c r="D1458" s="9" t="str">
        <f t="shared" si="155"/>
        <v/>
      </c>
      <c r="E1458" s="9" t="str">
        <f t="shared" si="156"/>
        <v/>
      </c>
      <c r="F1458" s="9" t="str">
        <f t="shared" si="157"/>
        <v/>
      </c>
      <c r="H1458" s="11" t="str">
        <f t="shared" si="158"/>
        <v/>
      </c>
      <c r="I1458" s="9" t="str">
        <f t="shared" si="159"/>
        <v/>
      </c>
      <c r="J1458" s="10" t="str">
        <f t="shared" si="160"/>
        <v/>
      </c>
    </row>
    <row r="1459" spans="2:10" x14ac:dyDescent="0.25">
      <c r="B1459" s="8" t="str">
        <f>IF(COUNT($B$16:B1458)&lt;=24*$D$12,IF(DAY(B1458)=1,DATE(YEAR(B1458),MONTH(B1458),15),DATE(YEAR(B1458),MONTH(B1458)+1,1)),"")</f>
        <v/>
      </c>
      <c r="C1459" s="9" t="str">
        <f t="shared" si="154"/>
        <v/>
      </c>
      <c r="D1459" s="9" t="str">
        <f t="shared" si="155"/>
        <v/>
      </c>
      <c r="E1459" s="9" t="str">
        <f t="shared" si="156"/>
        <v/>
      </c>
      <c r="F1459" s="9" t="str">
        <f t="shared" si="157"/>
        <v/>
      </c>
      <c r="H1459" s="11" t="str">
        <f t="shared" si="158"/>
        <v/>
      </c>
      <c r="I1459" s="9" t="str">
        <f t="shared" si="159"/>
        <v/>
      </c>
      <c r="J1459" s="10" t="str">
        <f t="shared" si="160"/>
        <v/>
      </c>
    </row>
    <row r="1460" spans="2:10" x14ac:dyDescent="0.25">
      <c r="B1460" s="8" t="str">
        <f>IF(COUNT($B$16:B1459)&lt;=24*$D$12,IF(DAY(B1459)=1,DATE(YEAR(B1459),MONTH(B1459),15),DATE(YEAR(B1459),MONTH(B1459)+1,1)),"")</f>
        <v/>
      </c>
      <c r="C1460" s="9" t="str">
        <f t="shared" si="154"/>
        <v/>
      </c>
      <c r="D1460" s="9" t="str">
        <f t="shared" si="155"/>
        <v/>
      </c>
      <c r="E1460" s="9" t="str">
        <f t="shared" si="156"/>
        <v/>
      </c>
      <c r="F1460" s="9" t="str">
        <f t="shared" si="157"/>
        <v/>
      </c>
      <c r="H1460" s="11" t="str">
        <f t="shared" si="158"/>
        <v/>
      </c>
      <c r="I1460" s="9" t="str">
        <f t="shared" si="159"/>
        <v/>
      </c>
      <c r="J1460" s="10" t="str">
        <f t="shared" si="160"/>
        <v/>
      </c>
    </row>
    <row r="1461" spans="2:10" x14ac:dyDescent="0.25">
      <c r="B1461" s="8" t="str">
        <f>IF(COUNT($B$16:B1460)&lt;=24*$D$12,IF(DAY(B1460)=1,DATE(YEAR(B1460),MONTH(B1460),15),DATE(YEAR(B1460),MONTH(B1460)+1,1)),"")</f>
        <v/>
      </c>
      <c r="C1461" s="9" t="str">
        <f t="shared" si="154"/>
        <v/>
      </c>
      <c r="D1461" s="9" t="str">
        <f t="shared" si="155"/>
        <v/>
      </c>
      <c r="E1461" s="9" t="str">
        <f t="shared" si="156"/>
        <v/>
      </c>
      <c r="F1461" s="9" t="str">
        <f t="shared" si="157"/>
        <v/>
      </c>
      <c r="H1461" s="11" t="str">
        <f t="shared" si="158"/>
        <v/>
      </c>
      <c r="I1461" s="9" t="str">
        <f t="shared" si="159"/>
        <v/>
      </c>
      <c r="J1461" s="10" t="str">
        <f t="shared" si="160"/>
        <v/>
      </c>
    </row>
    <row r="1462" spans="2:10" x14ac:dyDescent="0.25">
      <c r="B1462" s="8" t="str">
        <f>IF(COUNT($B$16:B1461)&lt;=24*$D$12,IF(DAY(B1461)=1,DATE(YEAR(B1461),MONTH(B1461),15),DATE(YEAR(B1461),MONTH(B1461)+1,1)),"")</f>
        <v/>
      </c>
      <c r="C1462" s="9" t="str">
        <f t="shared" si="154"/>
        <v/>
      </c>
      <c r="D1462" s="9" t="str">
        <f t="shared" si="155"/>
        <v/>
      </c>
      <c r="E1462" s="9" t="str">
        <f t="shared" si="156"/>
        <v/>
      </c>
      <c r="F1462" s="9" t="str">
        <f t="shared" si="157"/>
        <v/>
      </c>
      <c r="H1462" s="11" t="str">
        <f t="shared" si="158"/>
        <v/>
      </c>
      <c r="I1462" s="9" t="str">
        <f t="shared" si="159"/>
        <v/>
      </c>
      <c r="J1462" s="10" t="str">
        <f t="shared" si="160"/>
        <v/>
      </c>
    </row>
    <row r="1463" spans="2:10" x14ac:dyDescent="0.25">
      <c r="B1463" s="8" t="str">
        <f>IF(COUNT($B$16:B1462)&lt;=24*$D$12,IF(DAY(B1462)=1,DATE(YEAR(B1462),MONTH(B1462),15),DATE(YEAR(B1462),MONTH(B1462)+1,1)),"")</f>
        <v/>
      </c>
      <c r="C1463" s="9" t="str">
        <f t="shared" si="154"/>
        <v/>
      </c>
      <c r="D1463" s="9" t="str">
        <f t="shared" si="155"/>
        <v/>
      </c>
      <c r="E1463" s="9" t="str">
        <f t="shared" si="156"/>
        <v/>
      </c>
      <c r="F1463" s="9" t="str">
        <f t="shared" si="157"/>
        <v/>
      </c>
      <c r="H1463" s="11" t="str">
        <f t="shared" si="158"/>
        <v/>
      </c>
      <c r="I1463" s="9" t="str">
        <f t="shared" si="159"/>
        <v/>
      </c>
      <c r="J1463" s="10" t="str">
        <f t="shared" si="160"/>
        <v/>
      </c>
    </row>
    <row r="1464" spans="2:10" x14ac:dyDescent="0.25">
      <c r="B1464" s="8" t="str">
        <f>IF(COUNT($B$16:B1463)&lt;=24*$D$12,IF(DAY(B1463)=1,DATE(YEAR(B1463),MONTH(B1463),15),DATE(YEAR(B1463),MONTH(B1463)+1,1)),"")</f>
        <v/>
      </c>
      <c r="C1464" s="9" t="str">
        <f t="shared" si="154"/>
        <v/>
      </c>
      <c r="D1464" s="9" t="str">
        <f t="shared" si="155"/>
        <v/>
      </c>
      <c r="E1464" s="9" t="str">
        <f t="shared" si="156"/>
        <v/>
      </c>
      <c r="F1464" s="9" t="str">
        <f t="shared" si="157"/>
        <v/>
      </c>
      <c r="H1464" s="11" t="str">
        <f t="shared" si="158"/>
        <v/>
      </c>
      <c r="I1464" s="9" t="str">
        <f t="shared" si="159"/>
        <v/>
      </c>
      <c r="J1464" s="10" t="str">
        <f t="shared" si="160"/>
        <v/>
      </c>
    </row>
    <row r="1465" spans="2:10" x14ac:dyDescent="0.25">
      <c r="B1465" s="8" t="str">
        <f>IF(COUNT($B$16:B1464)&lt;=24*$D$12,IF(DAY(B1464)=1,DATE(YEAR(B1464),MONTH(B1464),15),DATE(YEAR(B1464),MONTH(B1464)+1,1)),"")</f>
        <v/>
      </c>
      <c r="C1465" s="9" t="str">
        <f t="shared" si="154"/>
        <v/>
      </c>
      <c r="D1465" s="9" t="str">
        <f t="shared" si="155"/>
        <v/>
      </c>
      <c r="E1465" s="9" t="str">
        <f t="shared" si="156"/>
        <v/>
      </c>
      <c r="F1465" s="9" t="str">
        <f t="shared" si="157"/>
        <v/>
      </c>
      <c r="H1465" s="11" t="str">
        <f t="shared" si="158"/>
        <v/>
      </c>
      <c r="I1465" s="9" t="str">
        <f t="shared" si="159"/>
        <v/>
      </c>
      <c r="J1465" s="10" t="str">
        <f t="shared" si="160"/>
        <v/>
      </c>
    </row>
    <row r="1466" spans="2:10" x14ac:dyDescent="0.25">
      <c r="B1466" s="8" t="str">
        <f>IF(COUNT($B$16:B1465)&lt;=24*$D$12,IF(DAY(B1465)=1,DATE(YEAR(B1465),MONTH(B1465),15),DATE(YEAR(B1465),MONTH(B1465)+1,1)),"")</f>
        <v/>
      </c>
      <c r="C1466" s="9" t="str">
        <f t="shared" si="154"/>
        <v/>
      </c>
      <c r="D1466" s="9" t="str">
        <f t="shared" si="155"/>
        <v/>
      </c>
      <c r="E1466" s="9" t="str">
        <f t="shared" si="156"/>
        <v/>
      </c>
      <c r="F1466" s="9" t="str">
        <f t="shared" si="157"/>
        <v/>
      </c>
      <c r="H1466" s="11" t="str">
        <f t="shared" si="158"/>
        <v/>
      </c>
      <c r="I1466" s="9" t="str">
        <f t="shared" si="159"/>
        <v/>
      </c>
      <c r="J1466" s="10" t="str">
        <f t="shared" si="160"/>
        <v/>
      </c>
    </row>
    <row r="1467" spans="2:10" x14ac:dyDescent="0.25">
      <c r="B1467" s="8" t="str">
        <f>IF(COUNT($B$16:B1466)&lt;=24*$D$12,IF(DAY(B1466)=1,DATE(YEAR(B1466),MONTH(B1466),15),DATE(YEAR(B1466),MONTH(B1466)+1,1)),"")</f>
        <v/>
      </c>
      <c r="C1467" s="9" t="str">
        <f t="shared" si="154"/>
        <v/>
      </c>
      <c r="D1467" s="9" t="str">
        <f t="shared" si="155"/>
        <v/>
      </c>
      <c r="E1467" s="9" t="str">
        <f t="shared" si="156"/>
        <v/>
      </c>
      <c r="F1467" s="9" t="str">
        <f t="shared" si="157"/>
        <v/>
      </c>
      <c r="H1467" s="11" t="str">
        <f t="shared" si="158"/>
        <v/>
      </c>
      <c r="I1467" s="9" t="str">
        <f t="shared" si="159"/>
        <v/>
      </c>
      <c r="J1467" s="10" t="str">
        <f t="shared" si="160"/>
        <v/>
      </c>
    </row>
    <row r="1468" spans="2:10" x14ac:dyDescent="0.25">
      <c r="B1468" s="8" t="str">
        <f>IF(COUNT($B$16:B1467)&lt;=24*$D$12,IF(DAY(B1467)=1,DATE(YEAR(B1467),MONTH(B1467),15),DATE(YEAR(B1467),MONTH(B1467)+1,1)),"")</f>
        <v/>
      </c>
      <c r="C1468" s="9" t="str">
        <f t="shared" si="154"/>
        <v/>
      </c>
      <c r="D1468" s="9" t="str">
        <f t="shared" si="155"/>
        <v/>
      </c>
      <c r="E1468" s="9" t="str">
        <f t="shared" si="156"/>
        <v/>
      </c>
      <c r="F1468" s="9" t="str">
        <f t="shared" si="157"/>
        <v/>
      </c>
      <c r="H1468" s="11" t="str">
        <f t="shared" si="158"/>
        <v/>
      </c>
      <c r="I1468" s="9" t="str">
        <f t="shared" si="159"/>
        <v/>
      </c>
      <c r="J1468" s="10" t="str">
        <f t="shared" si="160"/>
        <v/>
      </c>
    </row>
    <row r="1469" spans="2:10" x14ac:dyDescent="0.25">
      <c r="B1469" s="8" t="str">
        <f>IF(COUNT($B$16:B1468)&lt;=24*$D$12,IF(DAY(B1468)=1,DATE(YEAR(B1468),MONTH(B1468),15),DATE(YEAR(B1468),MONTH(B1468)+1,1)),"")</f>
        <v/>
      </c>
      <c r="C1469" s="9" t="str">
        <f t="shared" si="154"/>
        <v/>
      </c>
      <c r="D1469" s="9" t="str">
        <f t="shared" si="155"/>
        <v/>
      </c>
      <c r="E1469" s="9" t="str">
        <f t="shared" si="156"/>
        <v/>
      </c>
      <c r="F1469" s="9" t="str">
        <f t="shared" si="157"/>
        <v/>
      </c>
      <c r="H1469" s="11" t="str">
        <f t="shared" si="158"/>
        <v/>
      </c>
      <c r="I1469" s="9" t="str">
        <f t="shared" si="159"/>
        <v/>
      </c>
      <c r="J1469" s="10" t="str">
        <f t="shared" si="160"/>
        <v/>
      </c>
    </row>
    <row r="1470" spans="2:10" x14ac:dyDescent="0.25">
      <c r="B1470" s="8" t="str">
        <f>IF(COUNT($B$16:B1469)&lt;=24*$D$12,IF(DAY(B1469)=1,DATE(YEAR(B1469),MONTH(B1469),15),DATE(YEAR(B1469),MONTH(B1469)+1,1)),"")</f>
        <v/>
      </c>
      <c r="C1470" s="9" t="str">
        <f t="shared" si="154"/>
        <v/>
      </c>
      <c r="D1470" s="9" t="str">
        <f t="shared" si="155"/>
        <v/>
      </c>
      <c r="E1470" s="9" t="str">
        <f t="shared" si="156"/>
        <v/>
      </c>
      <c r="F1470" s="9" t="str">
        <f t="shared" si="157"/>
        <v/>
      </c>
      <c r="H1470" s="11" t="str">
        <f t="shared" si="158"/>
        <v/>
      </c>
      <c r="I1470" s="9" t="str">
        <f t="shared" si="159"/>
        <v/>
      </c>
      <c r="J1470" s="10" t="str">
        <f t="shared" si="160"/>
        <v/>
      </c>
    </row>
    <row r="1471" spans="2:10" x14ac:dyDescent="0.25">
      <c r="B1471" s="8" t="str">
        <f>IF(COUNT($B$16:B1470)&lt;=24*$D$12,IF(DAY(B1470)=1,DATE(YEAR(B1470),MONTH(B1470),15),DATE(YEAR(B1470),MONTH(B1470)+1,1)),"")</f>
        <v/>
      </c>
      <c r="C1471" s="9" t="str">
        <f t="shared" si="154"/>
        <v/>
      </c>
      <c r="D1471" s="9" t="str">
        <f t="shared" si="155"/>
        <v/>
      </c>
      <c r="E1471" s="9" t="str">
        <f t="shared" si="156"/>
        <v/>
      </c>
      <c r="F1471" s="9" t="str">
        <f t="shared" si="157"/>
        <v/>
      </c>
      <c r="H1471" s="11" t="str">
        <f t="shared" si="158"/>
        <v/>
      </c>
      <c r="I1471" s="9" t="str">
        <f t="shared" si="159"/>
        <v/>
      </c>
      <c r="J1471" s="10" t="str">
        <f t="shared" si="160"/>
        <v/>
      </c>
    </row>
    <row r="1472" spans="2:10" x14ac:dyDescent="0.25">
      <c r="B1472" s="8" t="str">
        <f>IF(COUNT($B$16:B1471)&lt;=24*$D$12,IF(DAY(B1471)=1,DATE(YEAR(B1471),MONTH(B1471),15),DATE(YEAR(B1471),MONTH(B1471)+1,1)),"")</f>
        <v/>
      </c>
      <c r="C1472" s="9" t="str">
        <f t="shared" si="154"/>
        <v/>
      </c>
      <c r="D1472" s="9" t="str">
        <f t="shared" si="155"/>
        <v/>
      </c>
      <c r="E1472" s="9" t="str">
        <f t="shared" si="156"/>
        <v/>
      </c>
      <c r="F1472" s="9" t="str">
        <f t="shared" si="157"/>
        <v/>
      </c>
      <c r="H1472" s="11" t="str">
        <f t="shared" si="158"/>
        <v/>
      </c>
      <c r="I1472" s="9" t="str">
        <f t="shared" si="159"/>
        <v/>
      </c>
      <c r="J1472" s="10" t="str">
        <f t="shared" si="160"/>
        <v/>
      </c>
    </row>
    <row r="1473" spans="2:10" x14ac:dyDescent="0.25">
      <c r="B1473" s="8" t="str">
        <f>IF(COUNT($B$16:B1472)&lt;=24*$D$12,IF(DAY(B1472)=1,DATE(YEAR(B1472),MONTH(B1472),15),DATE(YEAR(B1472),MONTH(B1472)+1,1)),"")</f>
        <v/>
      </c>
      <c r="C1473" s="9" t="str">
        <f t="shared" si="154"/>
        <v/>
      </c>
      <c r="D1473" s="9" t="str">
        <f t="shared" si="155"/>
        <v/>
      </c>
      <c r="E1473" s="9" t="str">
        <f t="shared" si="156"/>
        <v/>
      </c>
      <c r="F1473" s="9" t="str">
        <f t="shared" si="157"/>
        <v/>
      </c>
      <c r="H1473" s="11" t="str">
        <f t="shared" si="158"/>
        <v/>
      </c>
      <c r="I1473" s="9" t="str">
        <f t="shared" si="159"/>
        <v/>
      </c>
      <c r="J1473" s="10" t="str">
        <f t="shared" si="160"/>
        <v/>
      </c>
    </row>
    <row r="1474" spans="2:10" x14ac:dyDescent="0.25">
      <c r="B1474" s="8" t="str">
        <f>IF(COUNT($B$16:B1473)&lt;=24*$D$12,IF(DAY(B1473)=1,DATE(YEAR(B1473),MONTH(B1473),15),DATE(YEAR(B1473),MONTH(B1473)+1,1)),"")</f>
        <v/>
      </c>
      <c r="C1474" s="9" t="str">
        <f t="shared" si="154"/>
        <v/>
      </c>
      <c r="D1474" s="9" t="str">
        <f t="shared" si="155"/>
        <v/>
      </c>
      <c r="E1474" s="9" t="str">
        <f t="shared" si="156"/>
        <v/>
      </c>
      <c r="F1474" s="9" t="str">
        <f t="shared" si="157"/>
        <v/>
      </c>
      <c r="H1474" s="11" t="str">
        <f t="shared" si="158"/>
        <v/>
      </c>
      <c r="I1474" s="9" t="str">
        <f t="shared" si="159"/>
        <v/>
      </c>
      <c r="J1474" s="10" t="str">
        <f t="shared" si="160"/>
        <v/>
      </c>
    </row>
    <row r="1475" spans="2:10" x14ac:dyDescent="0.25">
      <c r="B1475" s="8" t="str">
        <f>IF(COUNT($B$16:B1474)&lt;=24*$D$12,IF(DAY(B1474)=1,DATE(YEAR(B1474),MONTH(B1474),15),DATE(YEAR(B1474),MONTH(B1474)+1,1)),"")</f>
        <v/>
      </c>
      <c r="C1475" s="9" t="str">
        <f t="shared" si="154"/>
        <v/>
      </c>
      <c r="D1475" s="9" t="str">
        <f t="shared" si="155"/>
        <v/>
      </c>
      <c r="E1475" s="9" t="str">
        <f t="shared" si="156"/>
        <v/>
      </c>
      <c r="F1475" s="9" t="str">
        <f t="shared" si="157"/>
        <v/>
      </c>
      <c r="H1475" s="11" t="str">
        <f t="shared" si="158"/>
        <v/>
      </c>
      <c r="I1475" s="9" t="str">
        <f t="shared" si="159"/>
        <v/>
      </c>
      <c r="J1475" s="10" t="str">
        <f t="shared" si="160"/>
        <v/>
      </c>
    </row>
    <row r="1476" spans="2:10" x14ac:dyDescent="0.25">
      <c r="B1476" s="8" t="str">
        <f>IF(COUNT($B$16:B1475)&lt;=24*$D$12,IF(DAY(B1475)=1,DATE(YEAR(B1475),MONTH(B1475),15),DATE(YEAR(B1475),MONTH(B1475)+1,1)),"")</f>
        <v/>
      </c>
      <c r="C1476" s="9" t="str">
        <f t="shared" si="154"/>
        <v/>
      </c>
      <c r="D1476" s="9" t="str">
        <f t="shared" si="155"/>
        <v/>
      </c>
      <c r="E1476" s="9" t="str">
        <f t="shared" si="156"/>
        <v/>
      </c>
      <c r="F1476" s="9" t="str">
        <f t="shared" si="157"/>
        <v/>
      </c>
      <c r="H1476" s="11" t="str">
        <f t="shared" si="158"/>
        <v/>
      </c>
      <c r="I1476" s="9" t="str">
        <f t="shared" si="159"/>
        <v/>
      </c>
      <c r="J1476" s="10" t="str">
        <f t="shared" si="160"/>
        <v/>
      </c>
    </row>
    <row r="1477" spans="2:10" x14ac:dyDescent="0.25">
      <c r="B1477" s="8" t="str">
        <f>IF(COUNT($B$16:B1476)&lt;=24*$D$12,IF(DAY(B1476)=1,DATE(YEAR(B1476),MONTH(B1476),15),DATE(YEAR(B1476),MONTH(B1476)+1,1)),"")</f>
        <v/>
      </c>
      <c r="C1477" s="9" t="str">
        <f t="shared" si="154"/>
        <v/>
      </c>
      <c r="D1477" s="9" t="str">
        <f t="shared" si="155"/>
        <v/>
      </c>
      <c r="E1477" s="9" t="str">
        <f t="shared" si="156"/>
        <v/>
      </c>
      <c r="F1477" s="9" t="str">
        <f t="shared" si="157"/>
        <v/>
      </c>
      <c r="H1477" s="11" t="str">
        <f t="shared" si="158"/>
        <v/>
      </c>
      <c r="I1477" s="9" t="str">
        <f t="shared" si="159"/>
        <v/>
      </c>
      <c r="J1477" s="10" t="str">
        <f t="shared" si="160"/>
        <v/>
      </c>
    </row>
    <row r="1478" spans="2:10" x14ac:dyDescent="0.25">
      <c r="B1478" s="8" t="str">
        <f>IF(COUNT($B$16:B1477)&lt;=24*$D$12,IF(DAY(B1477)=1,DATE(YEAR(B1477),MONTH(B1477),15),DATE(YEAR(B1477),MONTH(B1477)+1,1)),"")</f>
        <v/>
      </c>
      <c r="C1478" s="9" t="str">
        <f t="shared" si="154"/>
        <v/>
      </c>
      <c r="D1478" s="9" t="str">
        <f t="shared" si="155"/>
        <v/>
      </c>
      <c r="E1478" s="9" t="str">
        <f t="shared" si="156"/>
        <v/>
      </c>
      <c r="F1478" s="9" t="str">
        <f t="shared" si="157"/>
        <v/>
      </c>
      <c r="H1478" s="11" t="str">
        <f t="shared" si="158"/>
        <v/>
      </c>
      <c r="I1478" s="9" t="str">
        <f t="shared" si="159"/>
        <v/>
      </c>
      <c r="J1478" s="10" t="str">
        <f t="shared" si="160"/>
        <v/>
      </c>
    </row>
    <row r="1479" spans="2:10" x14ac:dyDescent="0.25">
      <c r="B1479" s="8" t="str">
        <f>IF(COUNT($B$16:B1478)&lt;=24*$D$12,IF(DAY(B1478)=1,DATE(YEAR(B1478),MONTH(B1478),15),DATE(YEAR(B1478),MONTH(B1478)+1,1)),"")</f>
        <v/>
      </c>
      <c r="C1479" s="9" t="str">
        <f t="shared" si="154"/>
        <v/>
      </c>
      <c r="D1479" s="9" t="str">
        <f t="shared" si="155"/>
        <v/>
      </c>
      <c r="E1479" s="9" t="str">
        <f t="shared" si="156"/>
        <v/>
      </c>
      <c r="F1479" s="9" t="str">
        <f t="shared" si="157"/>
        <v/>
      </c>
      <c r="H1479" s="11" t="str">
        <f t="shared" si="158"/>
        <v/>
      </c>
      <c r="I1479" s="9" t="str">
        <f t="shared" si="159"/>
        <v/>
      </c>
      <c r="J1479" s="10" t="str">
        <f t="shared" si="160"/>
        <v/>
      </c>
    </row>
    <row r="1480" spans="2:10" x14ac:dyDescent="0.25">
      <c r="B1480" s="8" t="str">
        <f>IF(COUNT($B$16:B1479)&lt;=24*$D$12,IF(DAY(B1479)=1,DATE(YEAR(B1479),MONTH(B1479),15),DATE(YEAR(B1479),MONTH(B1479)+1,1)),"")</f>
        <v/>
      </c>
      <c r="C1480" s="9" t="str">
        <f t="shared" si="154"/>
        <v/>
      </c>
      <c r="D1480" s="9" t="str">
        <f t="shared" si="155"/>
        <v/>
      </c>
      <c r="E1480" s="9" t="str">
        <f t="shared" si="156"/>
        <v/>
      </c>
      <c r="F1480" s="9" t="str">
        <f t="shared" si="157"/>
        <v/>
      </c>
      <c r="H1480" s="11" t="str">
        <f t="shared" si="158"/>
        <v/>
      </c>
      <c r="I1480" s="9" t="str">
        <f t="shared" si="159"/>
        <v/>
      </c>
      <c r="J1480" s="10" t="str">
        <f t="shared" si="160"/>
        <v/>
      </c>
    </row>
    <row r="1481" spans="2:10" x14ac:dyDescent="0.25">
      <c r="B1481" s="8" t="str">
        <f>IF(COUNT($B$16:B1480)&lt;=24*$D$12,IF(DAY(B1480)=1,DATE(YEAR(B1480),MONTH(B1480),15),DATE(YEAR(B1480),MONTH(B1480)+1,1)),"")</f>
        <v/>
      </c>
      <c r="C1481" s="9" t="str">
        <f t="shared" si="154"/>
        <v/>
      </c>
      <c r="D1481" s="9" t="str">
        <f t="shared" si="155"/>
        <v/>
      </c>
      <c r="E1481" s="9" t="str">
        <f t="shared" si="156"/>
        <v/>
      </c>
      <c r="F1481" s="9" t="str">
        <f t="shared" si="157"/>
        <v/>
      </c>
      <c r="H1481" s="11" t="str">
        <f t="shared" si="158"/>
        <v/>
      </c>
      <c r="I1481" s="9" t="str">
        <f t="shared" si="159"/>
        <v/>
      </c>
      <c r="J1481" s="10" t="str">
        <f t="shared" si="160"/>
        <v/>
      </c>
    </row>
    <row r="1482" spans="2:10" x14ac:dyDescent="0.25">
      <c r="B1482" s="8" t="str">
        <f>IF(COUNT($B$16:B1481)&lt;=24*$D$12,IF(DAY(B1481)=1,DATE(YEAR(B1481),MONTH(B1481),15),DATE(YEAR(B1481),MONTH(B1481)+1,1)),"")</f>
        <v/>
      </c>
      <c r="C1482" s="9" t="str">
        <f t="shared" si="154"/>
        <v/>
      </c>
      <c r="D1482" s="9" t="str">
        <f t="shared" si="155"/>
        <v/>
      </c>
      <c r="E1482" s="9" t="str">
        <f t="shared" si="156"/>
        <v/>
      </c>
      <c r="F1482" s="9" t="str">
        <f t="shared" si="157"/>
        <v/>
      </c>
      <c r="H1482" s="11" t="str">
        <f t="shared" si="158"/>
        <v/>
      </c>
      <c r="I1482" s="9" t="str">
        <f t="shared" si="159"/>
        <v/>
      </c>
      <c r="J1482" s="10" t="str">
        <f t="shared" si="160"/>
        <v/>
      </c>
    </row>
    <row r="1483" spans="2:10" x14ac:dyDescent="0.25">
      <c r="B1483" s="8" t="str">
        <f>IF(COUNT($B$16:B1482)&lt;=24*$D$12,IF(DAY(B1482)=1,DATE(YEAR(B1482),MONTH(B1482),15),DATE(YEAR(B1482),MONTH(B1482)+1,1)),"")</f>
        <v/>
      </c>
      <c r="C1483" s="9" t="str">
        <f t="shared" si="154"/>
        <v/>
      </c>
      <c r="D1483" s="9" t="str">
        <f t="shared" si="155"/>
        <v/>
      </c>
      <c r="E1483" s="9" t="str">
        <f t="shared" si="156"/>
        <v/>
      </c>
      <c r="F1483" s="9" t="str">
        <f t="shared" si="157"/>
        <v/>
      </c>
      <c r="H1483" s="11" t="str">
        <f t="shared" si="158"/>
        <v/>
      </c>
      <c r="I1483" s="9" t="str">
        <f t="shared" si="159"/>
        <v/>
      </c>
      <c r="J1483" s="10" t="str">
        <f t="shared" si="160"/>
        <v/>
      </c>
    </row>
    <row r="1484" spans="2:10" x14ac:dyDescent="0.25">
      <c r="B1484" s="8" t="str">
        <f>IF(COUNT($B$16:B1483)&lt;=24*$D$12,IF(DAY(B1483)=1,DATE(YEAR(B1483),MONTH(B1483),15),DATE(YEAR(B1483),MONTH(B1483)+1,1)),"")</f>
        <v/>
      </c>
      <c r="C1484" s="9" t="str">
        <f t="shared" si="154"/>
        <v/>
      </c>
      <c r="D1484" s="9" t="str">
        <f t="shared" si="155"/>
        <v/>
      </c>
      <c r="E1484" s="9" t="str">
        <f t="shared" si="156"/>
        <v/>
      </c>
      <c r="F1484" s="9" t="str">
        <f t="shared" si="157"/>
        <v/>
      </c>
      <c r="H1484" s="11" t="str">
        <f t="shared" si="158"/>
        <v/>
      </c>
      <c r="I1484" s="9" t="str">
        <f t="shared" si="159"/>
        <v/>
      </c>
      <c r="J1484" s="10" t="str">
        <f t="shared" si="160"/>
        <v/>
      </c>
    </row>
    <row r="1485" spans="2:10" x14ac:dyDescent="0.25">
      <c r="B1485" s="8" t="str">
        <f>IF(COUNT($B$16:B1484)&lt;=24*$D$12,IF(DAY(B1484)=1,DATE(YEAR(B1484),MONTH(B1484),15),DATE(YEAR(B1484),MONTH(B1484)+1,1)),"")</f>
        <v/>
      </c>
      <c r="C1485" s="9" t="str">
        <f t="shared" si="154"/>
        <v/>
      </c>
      <c r="D1485" s="9" t="str">
        <f t="shared" si="155"/>
        <v/>
      </c>
      <c r="E1485" s="9" t="str">
        <f t="shared" si="156"/>
        <v/>
      </c>
      <c r="F1485" s="9" t="str">
        <f t="shared" si="157"/>
        <v/>
      </c>
      <c r="H1485" s="11" t="str">
        <f t="shared" si="158"/>
        <v/>
      </c>
      <c r="I1485" s="9" t="str">
        <f t="shared" si="159"/>
        <v/>
      </c>
      <c r="J1485" s="10" t="str">
        <f t="shared" si="160"/>
        <v/>
      </c>
    </row>
    <row r="1486" spans="2:10" x14ac:dyDescent="0.25">
      <c r="B1486" s="8" t="str">
        <f>IF(COUNT($B$16:B1485)&lt;=24*$D$12,IF(DAY(B1485)=1,DATE(YEAR(B1485),MONTH(B1485),15),DATE(YEAR(B1485),MONTH(B1485)+1,1)),"")</f>
        <v/>
      </c>
      <c r="C1486" s="9" t="str">
        <f t="shared" si="154"/>
        <v/>
      </c>
      <c r="D1486" s="9" t="str">
        <f t="shared" si="155"/>
        <v/>
      </c>
      <c r="E1486" s="9" t="str">
        <f t="shared" si="156"/>
        <v/>
      </c>
      <c r="F1486" s="9" t="str">
        <f t="shared" si="157"/>
        <v/>
      </c>
      <c r="H1486" s="11" t="str">
        <f t="shared" si="158"/>
        <v/>
      </c>
      <c r="I1486" s="9" t="str">
        <f t="shared" si="159"/>
        <v/>
      </c>
      <c r="J1486" s="10" t="str">
        <f t="shared" si="160"/>
        <v/>
      </c>
    </row>
    <row r="1487" spans="2:10" x14ac:dyDescent="0.25">
      <c r="B1487" s="8" t="str">
        <f>IF(COUNT($B$16:B1486)&lt;=24*$D$12,IF(DAY(B1486)=1,DATE(YEAR(B1486),MONTH(B1486),15),DATE(YEAR(B1486),MONTH(B1486)+1,1)),"")</f>
        <v/>
      </c>
      <c r="C1487" s="9" t="str">
        <f t="shared" si="154"/>
        <v/>
      </c>
      <c r="D1487" s="9" t="str">
        <f t="shared" si="155"/>
        <v/>
      </c>
      <c r="E1487" s="9" t="str">
        <f t="shared" si="156"/>
        <v/>
      </c>
      <c r="F1487" s="9" t="str">
        <f t="shared" si="157"/>
        <v/>
      </c>
      <c r="H1487" s="11" t="str">
        <f t="shared" si="158"/>
        <v/>
      </c>
      <c r="I1487" s="9" t="str">
        <f t="shared" si="159"/>
        <v/>
      </c>
      <c r="J1487" s="10" t="str">
        <f t="shared" si="160"/>
        <v/>
      </c>
    </row>
    <row r="1488" spans="2:10" x14ac:dyDescent="0.25">
      <c r="B1488" s="8" t="str">
        <f>IF(COUNT($B$16:B1487)&lt;=24*$D$12,IF(DAY(B1487)=1,DATE(YEAR(B1487),MONTH(B1487),15),DATE(YEAR(B1487),MONTH(B1487)+1,1)),"")</f>
        <v/>
      </c>
      <c r="C1488" s="9" t="str">
        <f t="shared" si="154"/>
        <v/>
      </c>
      <c r="D1488" s="9" t="str">
        <f t="shared" si="155"/>
        <v/>
      </c>
      <c r="E1488" s="9" t="str">
        <f t="shared" si="156"/>
        <v/>
      </c>
      <c r="F1488" s="9" t="str">
        <f t="shared" si="157"/>
        <v/>
      </c>
      <c r="H1488" s="11" t="str">
        <f t="shared" si="158"/>
        <v/>
      </c>
      <c r="I1488" s="9" t="str">
        <f t="shared" si="159"/>
        <v/>
      </c>
      <c r="J1488" s="10" t="str">
        <f t="shared" si="160"/>
        <v/>
      </c>
    </row>
    <row r="1489" spans="2:10" x14ac:dyDescent="0.25">
      <c r="B1489" s="8" t="str">
        <f>IF(COUNT($B$16:B1488)&lt;=24*$D$12,IF(DAY(B1488)=1,DATE(YEAR(B1488),MONTH(B1488),15),DATE(YEAR(B1488),MONTH(B1488)+1,1)),"")</f>
        <v/>
      </c>
      <c r="C1489" s="9" t="str">
        <f t="shared" si="154"/>
        <v/>
      </c>
      <c r="D1489" s="9" t="str">
        <f t="shared" si="155"/>
        <v/>
      </c>
      <c r="E1489" s="9" t="str">
        <f t="shared" si="156"/>
        <v/>
      </c>
      <c r="F1489" s="9" t="str">
        <f t="shared" si="157"/>
        <v/>
      </c>
      <c r="H1489" s="11" t="str">
        <f t="shared" si="158"/>
        <v/>
      </c>
      <c r="I1489" s="9" t="str">
        <f t="shared" si="159"/>
        <v/>
      </c>
      <c r="J1489" s="10" t="str">
        <f t="shared" si="160"/>
        <v/>
      </c>
    </row>
    <row r="1490" spans="2:10" x14ac:dyDescent="0.25">
      <c r="B1490" s="8" t="str">
        <f>IF(COUNT($B$16:B1489)&lt;=24*$D$12,IF(DAY(B1489)=1,DATE(YEAR(B1489),MONTH(B1489),15),DATE(YEAR(B1489),MONTH(B1489)+1,1)),"")</f>
        <v/>
      </c>
      <c r="C1490" s="9" t="str">
        <f t="shared" ref="C1490:C1516" si="161">IF(B1490&lt;&gt;"",IF(AND(MONTH(B1490)=1,DAY(B1490)=1),VLOOKUP(DATE(YEAR(B1490)-1,12,15),$B:$C,2,FALSE)*(1+$D$9),C1489),"")</f>
        <v/>
      </c>
      <c r="D1490" s="9" t="str">
        <f t="shared" ref="D1490:D1516" si="162">IF(B1490&lt;&gt;"",(C1490*$D$7)/24,"")</f>
        <v/>
      </c>
      <c r="E1490" s="9" t="str">
        <f t="shared" ref="E1490:E1516" si="163">IF(B1490&lt;&gt;"",(C1490*$D$8)/24,"")</f>
        <v/>
      </c>
      <c r="F1490" s="9" t="str">
        <f t="shared" ref="F1490:F1516" si="164">IF(B1490&lt;&gt;"",IF(AND(MONTH(B1490)=1,DAY(B1490)=1),VLOOKUP(DATE(YEAR(B1490)-1,12,1),$B:$C,2,FALSE)*$D$8,0),"")</f>
        <v/>
      </c>
      <c r="H1490" s="11" t="str">
        <f t="shared" ref="H1490:H1516" si="165">IF(B1490&lt;&gt;"",H1489*(1+$D$10)^(1/24)+SUM(D1490:E1490),"")</f>
        <v/>
      </c>
      <c r="I1490" s="9" t="str">
        <f t="shared" ref="I1490:I1516" si="166">IF(B1490&lt;&gt;"",I1489*(1+$D$10)^(1/24)+IF(D1490&lt;&gt;"",D1490,0)+F1490,"")</f>
        <v/>
      </c>
      <c r="J1490" s="10" t="str">
        <f t="shared" ref="J1490:J1516" si="167">IF(B1490&lt;&gt;"",H1490-I1490,"")</f>
        <v/>
      </c>
    </row>
    <row r="1491" spans="2:10" x14ac:dyDescent="0.25">
      <c r="B1491" s="8" t="str">
        <f>IF(COUNT($B$16:B1490)&lt;=24*$D$12,IF(DAY(B1490)=1,DATE(YEAR(B1490),MONTH(B1490),15),DATE(YEAR(B1490),MONTH(B1490)+1,1)),"")</f>
        <v/>
      </c>
      <c r="C1491" s="9" t="str">
        <f t="shared" si="161"/>
        <v/>
      </c>
      <c r="D1491" s="9" t="str">
        <f t="shared" si="162"/>
        <v/>
      </c>
      <c r="E1491" s="9" t="str">
        <f t="shared" si="163"/>
        <v/>
      </c>
      <c r="F1491" s="9" t="str">
        <f t="shared" si="164"/>
        <v/>
      </c>
      <c r="H1491" s="11" t="str">
        <f t="shared" si="165"/>
        <v/>
      </c>
      <c r="I1491" s="9" t="str">
        <f t="shared" si="166"/>
        <v/>
      </c>
      <c r="J1491" s="10" t="str">
        <f t="shared" si="167"/>
        <v/>
      </c>
    </row>
    <row r="1492" spans="2:10" x14ac:dyDescent="0.25">
      <c r="B1492" s="8" t="str">
        <f>IF(COUNT($B$16:B1491)&lt;=24*$D$12,IF(DAY(B1491)=1,DATE(YEAR(B1491),MONTH(B1491),15),DATE(YEAR(B1491),MONTH(B1491)+1,1)),"")</f>
        <v/>
      </c>
      <c r="C1492" s="9" t="str">
        <f t="shared" si="161"/>
        <v/>
      </c>
      <c r="D1492" s="9" t="str">
        <f t="shared" si="162"/>
        <v/>
      </c>
      <c r="E1492" s="9" t="str">
        <f t="shared" si="163"/>
        <v/>
      </c>
      <c r="F1492" s="9" t="str">
        <f t="shared" si="164"/>
        <v/>
      </c>
      <c r="H1492" s="11" t="str">
        <f t="shared" si="165"/>
        <v/>
      </c>
      <c r="I1492" s="9" t="str">
        <f t="shared" si="166"/>
        <v/>
      </c>
      <c r="J1492" s="10" t="str">
        <f t="shared" si="167"/>
        <v/>
      </c>
    </row>
    <row r="1493" spans="2:10" x14ac:dyDescent="0.25">
      <c r="B1493" s="8" t="str">
        <f>IF(COUNT($B$16:B1492)&lt;=24*$D$12,IF(DAY(B1492)=1,DATE(YEAR(B1492),MONTH(B1492),15),DATE(YEAR(B1492),MONTH(B1492)+1,1)),"")</f>
        <v/>
      </c>
      <c r="C1493" s="9" t="str">
        <f t="shared" si="161"/>
        <v/>
      </c>
      <c r="D1493" s="9" t="str">
        <f t="shared" si="162"/>
        <v/>
      </c>
      <c r="E1493" s="9" t="str">
        <f t="shared" si="163"/>
        <v/>
      </c>
      <c r="F1493" s="9" t="str">
        <f t="shared" si="164"/>
        <v/>
      </c>
      <c r="H1493" s="11" t="str">
        <f t="shared" si="165"/>
        <v/>
      </c>
      <c r="I1493" s="9" t="str">
        <f t="shared" si="166"/>
        <v/>
      </c>
      <c r="J1493" s="10" t="str">
        <f t="shared" si="167"/>
        <v/>
      </c>
    </row>
    <row r="1494" spans="2:10" x14ac:dyDescent="0.25">
      <c r="B1494" s="8" t="str">
        <f>IF(COUNT($B$16:B1493)&lt;=24*$D$12,IF(DAY(B1493)=1,DATE(YEAR(B1493),MONTH(B1493),15),DATE(YEAR(B1493),MONTH(B1493)+1,1)),"")</f>
        <v/>
      </c>
      <c r="C1494" s="9" t="str">
        <f t="shared" si="161"/>
        <v/>
      </c>
      <c r="D1494" s="9" t="str">
        <f t="shared" si="162"/>
        <v/>
      </c>
      <c r="E1494" s="9" t="str">
        <f t="shared" si="163"/>
        <v/>
      </c>
      <c r="F1494" s="9" t="str">
        <f t="shared" si="164"/>
        <v/>
      </c>
      <c r="H1494" s="11" t="str">
        <f t="shared" si="165"/>
        <v/>
      </c>
      <c r="I1494" s="9" t="str">
        <f t="shared" si="166"/>
        <v/>
      </c>
      <c r="J1494" s="10" t="str">
        <f t="shared" si="167"/>
        <v/>
      </c>
    </row>
    <row r="1495" spans="2:10" x14ac:dyDescent="0.25">
      <c r="B1495" s="8" t="str">
        <f>IF(COUNT($B$16:B1494)&lt;=24*$D$12,IF(DAY(B1494)=1,DATE(YEAR(B1494),MONTH(B1494),15),DATE(YEAR(B1494),MONTH(B1494)+1,1)),"")</f>
        <v/>
      </c>
      <c r="C1495" s="9" t="str">
        <f t="shared" si="161"/>
        <v/>
      </c>
      <c r="D1495" s="9" t="str">
        <f t="shared" si="162"/>
        <v/>
      </c>
      <c r="E1495" s="9" t="str">
        <f t="shared" si="163"/>
        <v/>
      </c>
      <c r="F1495" s="9" t="str">
        <f t="shared" si="164"/>
        <v/>
      </c>
      <c r="H1495" s="11" t="str">
        <f t="shared" si="165"/>
        <v/>
      </c>
      <c r="I1495" s="9" t="str">
        <f t="shared" si="166"/>
        <v/>
      </c>
      <c r="J1495" s="10" t="str">
        <f t="shared" si="167"/>
        <v/>
      </c>
    </row>
    <row r="1496" spans="2:10" x14ac:dyDescent="0.25">
      <c r="B1496" s="8" t="str">
        <f>IF(COUNT($B$16:B1495)&lt;=24*$D$12,IF(DAY(B1495)=1,DATE(YEAR(B1495),MONTH(B1495),15),DATE(YEAR(B1495),MONTH(B1495)+1,1)),"")</f>
        <v/>
      </c>
      <c r="C1496" s="9" t="str">
        <f t="shared" si="161"/>
        <v/>
      </c>
      <c r="D1496" s="9" t="str">
        <f t="shared" si="162"/>
        <v/>
      </c>
      <c r="E1496" s="9" t="str">
        <f t="shared" si="163"/>
        <v/>
      </c>
      <c r="F1496" s="9" t="str">
        <f t="shared" si="164"/>
        <v/>
      </c>
      <c r="H1496" s="11" t="str">
        <f t="shared" si="165"/>
        <v/>
      </c>
      <c r="I1496" s="9" t="str">
        <f t="shared" si="166"/>
        <v/>
      </c>
      <c r="J1496" s="10" t="str">
        <f t="shared" si="167"/>
        <v/>
      </c>
    </row>
    <row r="1497" spans="2:10" x14ac:dyDescent="0.25">
      <c r="B1497" s="8" t="str">
        <f>IF(COUNT($B$16:B1496)&lt;=24*$D$12,IF(DAY(B1496)=1,DATE(YEAR(B1496),MONTH(B1496),15),DATE(YEAR(B1496),MONTH(B1496)+1,1)),"")</f>
        <v/>
      </c>
      <c r="C1497" s="9" t="str">
        <f t="shared" si="161"/>
        <v/>
      </c>
      <c r="D1497" s="9" t="str">
        <f t="shared" si="162"/>
        <v/>
      </c>
      <c r="E1497" s="9" t="str">
        <f t="shared" si="163"/>
        <v/>
      </c>
      <c r="F1497" s="9" t="str">
        <f t="shared" si="164"/>
        <v/>
      </c>
      <c r="H1497" s="11" t="str">
        <f t="shared" si="165"/>
        <v/>
      </c>
      <c r="I1497" s="9" t="str">
        <f t="shared" si="166"/>
        <v/>
      </c>
      <c r="J1497" s="10" t="str">
        <f t="shared" si="167"/>
        <v/>
      </c>
    </row>
    <row r="1498" spans="2:10" x14ac:dyDescent="0.25">
      <c r="B1498" s="8" t="str">
        <f>IF(COUNT($B$16:B1497)&lt;=24*$D$12,IF(DAY(B1497)=1,DATE(YEAR(B1497),MONTH(B1497),15),DATE(YEAR(B1497),MONTH(B1497)+1,1)),"")</f>
        <v/>
      </c>
      <c r="C1498" s="9" t="str">
        <f t="shared" si="161"/>
        <v/>
      </c>
      <c r="D1498" s="9" t="str">
        <f t="shared" si="162"/>
        <v/>
      </c>
      <c r="E1498" s="9" t="str">
        <f t="shared" si="163"/>
        <v/>
      </c>
      <c r="F1498" s="9" t="str">
        <f t="shared" si="164"/>
        <v/>
      </c>
      <c r="H1498" s="11" t="str">
        <f t="shared" si="165"/>
        <v/>
      </c>
      <c r="I1498" s="9" t="str">
        <f t="shared" si="166"/>
        <v/>
      </c>
      <c r="J1498" s="10" t="str">
        <f t="shared" si="167"/>
        <v/>
      </c>
    </row>
    <row r="1499" spans="2:10" x14ac:dyDescent="0.25">
      <c r="B1499" s="8" t="str">
        <f>IF(COUNT($B$16:B1498)&lt;=24*$D$12,IF(DAY(B1498)=1,DATE(YEAR(B1498),MONTH(B1498),15),DATE(YEAR(B1498),MONTH(B1498)+1,1)),"")</f>
        <v/>
      </c>
      <c r="C1499" s="9" t="str">
        <f t="shared" si="161"/>
        <v/>
      </c>
      <c r="D1499" s="9" t="str">
        <f t="shared" si="162"/>
        <v/>
      </c>
      <c r="E1499" s="9" t="str">
        <f t="shared" si="163"/>
        <v/>
      </c>
      <c r="F1499" s="9" t="str">
        <f t="shared" si="164"/>
        <v/>
      </c>
      <c r="H1499" s="11" t="str">
        <f t="shared" si="165"/>
        <v/>
      </c>
      <c r="I1499" s="9" t="str">
        <f t="shared" si="166"/>
        <v/>
      </c>
      <c r="J1499" s="10" t="str">
        <f t="shared" si="167"/>
        <v/>
      </c>
    </row>
    <row r="1500" spans="2:10" x14ac:dyDescent="0.25">
      <c r="B1500" s="8" t="str">
        <f>IF(COUNT($B$16:B1499)&lt;=24*$D$12,IF(DAY(B1499)=1,DATE(YEAR(B1499),MONTH(B1499),15),DATE(YEAR(B1499),MONTH(B1499)+1,1)),"")</f>
        <v/>
      </c>
      <c r="C1500" s="9" t="str">
        <f t="shared" si="161"/>
        <v/>
      </c>
      <c r="D1500" s="9" t="str">
        <f t="shared" si="162"/>
        <v/>
      </c>
      <c r="E1500" s="9" t="str">
        <f t="shared" si="163"/>
        <v/>
      </c>
      <c r="F1500" s="9" t="str">
        <f t="shared" si="164"/>
        <v/>
      </c>
      <c r="H1500" s="11" t="str">
        <f t="shared" si="165"/>
        <v/>
      </c>
      <c r="I1500" s="9" t="str">
        <f t="shared" si="166"/>
        <v/>
      </c>
      <c r="J1500" s="10" t="str">
        <f t="shared" si="167"/>
        <v/>
      </c>
    </row>
    <row r="1501" spans="2:10" x14ac:dyDescent="0.25">
      <c r="B1501" s="8" t="str">
        <f>IF(COUNT($B$16:B1500)&lt;=24*$D$12,IF(DAY(B1500)=1,DATE(YEAR(B1500),MONTH(B1500),15),DATE(YEAR(B1500),MONTH(B1500)+1,1)),"")</f>
        <v/>
      </c>
      <c r="C1501" s="9" t="str">
        <f t="shared" si="161"/>
        <v/>
      </c>
      <c r="D1501" s="9" t="str">
        <f t="shared" si="162"/>
        <v/>
      </c>
      <c r="E1501" s="9" t="str">
        <f t="shared" si="163"/>
        <v/>
      </c>
      <c r="F1501" s="9" t="str">
        <f t="shared" si="164"/>
        <v/>
      </c>
      <c r="H1501" s="11" t="str">
        <f t="shared" si="165"/>
        <v/>
      </c>
      <c r="I1501" s="9" t="str">
        <f t="shared" si="166"/>
        <v/>
      </c>
      <c r="J1501" s="10" t="str">
        <f t="shared" si="167"/>
        <v/>
      </c>
    </row>
    <row r="1502" spans="2:10" x14ac:dyDescent="0.25">
      <c r="B1502" s="8" t="str">
        <f>IF(COUNT($B$16:B1501)&lt;=24*$D$12,IF(DAY(B1501)=1,DATE(YEAR(B1501),MONTH(B1501),15),DATE(YEAR(B1501),MONTH(B1501)+1,1)),"")</f>
        <v/>
      </c>
      <c r="C1502" s="9" t="str">
        <f t="shared" si="161"/>
        <v/>
      </c>
      <c r="D1502" s="9" t="str">
        <f t="shared" si="162"/>
        <v/>
      </c>
      <c r="E1502" s="9" t="str">
        <f t="shared" si="163"/>
        <v/>
      </c>
      <c r="F1502" s="9" t="str">
        <f t="shared" si="164"/>
        <v/>
      </c>
      <c r="H1502" s="11" t="str">
        <f t="shared" si="165"/>
        <v/>
      </c>
      <c r="I1502" s="9" t="str">
        <f t="shared" si="166"/>
        <v/>
      </c>
      <c r="J1502" s="10" t="str">
        <f t="shared" si="167"/>
        <v/>
      </c>
    </row>
    <row r="1503" spans="2:10" x14ac:dyDescent="0.25">
      <c r="B1503" s="8" t="str">
        <f>IF(COUNT($B$16:B1502)&lt;=24*$D$12,IF(DAY(B1502)=1,DATE(YEAR(B1502),MONTH(B1502),15),DATE(YEAR(B1502),MONTH(B1502)+1,1)),"")</f>
        <v/>
      </c>
      <c r="C1503" s="9" t="str">
        <f t="shared" si="161"/>
        <v/>
      </c>
      <c r="D1503" s="9" t="str">
        <f t="shared" si="162"/>
        <v/>
      </c>
      <c r="E1503" s="9" t="str">
        <f t="shared" si="163"/>
        <v/>
      </c>
      <c r="F1503" s="9" t="str">
        <f t="shared" si="164"/>
        <v/>
      </c>
      <c r="H1503" s="11" t="str">
        <f t="shared" si="165"/>
        <v/>
      </c>
      <c r="I1503" s="9" t="str">
        <f t="shared" si="166"/>
        <v/>
      </c>
      <c r="J1503" s="10" t="str">
        <f t="shared" si="167"/>
        <v/>
      </c>
    </row>
    <row r="1504" spans="2:10" x14ac:dyDescent="0.25">
      <c r="B1504" s="8" t="str">
        <f>IF(COUNT($B$16:B1503)&lt;=24*$D$12,IF(DAY(B1503)=1,DATE(YEAR(B1503),MONTH(B1503),15),DATE(YEAR(B1503),MONTH(B1503)+1,1)),"")</f>
        <v/>
      </c>
      <c r="C1504" s="9" t="str">
        <f t="shared" si="161"/>
        <v/>
      </c>
      <c r="D1504" s="9" t="str">
        <f t="shared" si="162"/>
        <v/>
      </c>
      <c r="E1504" s="9" t="str">
        <f t="shared" si="163"/>
        <v/>
      </c>
      <c r="F1504" s="9" t="str">
        <f t="shared" si="164"/>
        <v/>
      </c>
      <c r="H1504" s="11" t="str">
        <f t="shared" si="165"/>
        <v/>
      </c>
      <c r="I1504" s="9" t="str">
        <f t="shared" si="166"/>
        <v/>
      </c>
      <c r="J1504" s="10" t="str">
        <f t="shared" si="167"/>
        <v/>
      </c>
    </row>
    <row r="1505" spans="2:10" x14ac:dyDescent="0.25">
      <c r="B1505" s="8" t="str">
        <f>IF(COUNT($B$16:B1504)&lt;=24*$D$12,IF(DAY(B1504)=1,DATE(YEAR(B1504),MONTH(B1504),15),DATE(YEAR(B1504),MONTH(B1504)+1,1)),"")</f>
        <v/>
      </c>
      <c r="C1505" s="9" t="str">
        <f t="shared" si="161"/>
        <v/>
      </c>
      <c r="D1505" s="9" t="str">
        <f t="shared" si="162"/>
        <v/>
      </c>
      <c r="E1505" s="9" t="str">
        <f t="shared" si="163"/>
        <v/>
      </c>
      <c r="F1505" s="9" t="str">
        <f t="shared" si="164"/>
        <v/>
      </c>
      <c r="H1505" s="11" t="str">
        <f t="shared" si="165"/>
        <v/>
      </c>
      <c r="I1505" s="9" t="str">
        <f t="shared" si="166"/>
        <v/>
      </c>
      <c r="J1505" s="10" t="str">
        <f t="shared" si="167"/>
        <v/>
      </c>
    </row>
    <row r="1506" spans="2:10" x14ac:dyDescent="0.25">
      <c r="B1506" s="8" t="str">
        <f>IF(COUNT($B$16:B1505)&lt;=24*$D$12,IF(DAY(B1505)=1,DATE(YEAR(B1505),MONTH(B1505),15),DATE(YEAR(B1505),MONTH(B1505)+1,1)),"")</f>
        <v/>
      </c>
      <c r="C1506" s="9" t="str">
        <f t="shared" si="161"/>
        <v/>
      </c>
      <c r="D1506" s="9" t="str">
        <f t="shared" si="162"/>
        <v/>
      </c>
      <c r="E1506" s="9" t="str">
        <f t="shared" si="163"/>
        <v/>
      </c>
      <c r="F1506" s="9" t="str">
        <f t="shared" si="164"/>
        <v/>
      </c>
      <c r="H1506" s="11" t="str">
        <f t="shared" si="165"/>
        <v/>
      </c>
      <c r="I1506" s="9" t="str">
        <f t="shared" si="166"/>
        <v/>
      </c>
      <c r="J1506" s="10" t="str">
        <f t="shared" si="167"/>
        <v/>
      </c>
    </row>
    <row r="1507" spans="2:10" x14ac:dyDescent="0.25">
      <c r="B1507" s="8" t="str">
        <f>IF(COUNT($B$16:B1506)&lt;=24*$D$12,IF(DAY(B1506)=1,DATE(YEAR(B1506),MONTH(B1506),15),DATE(YEAR(B1506),MONTH(B1506)+1,1)),"")</f>
        <v/>
      </c>
      <c r="C1507" s="9" t="str">
        <f t="shared" si="161"/>
        <v/>
      </c>
      <c r="D1507" s="9" t="str">
        <f t="shared" si="162"/>
        <v/>
      </c>
      <c r="E1507" s="9" t="str">
        <f t="shared" si="163"/>
        <v/>
      </c>
      <c r="F1507" s="9" t="str">
        <f t="shared" si="164"/>
        <v/>
      </c>
      <c r="H1507" s="11" t="str">
        <f t="shared" si="165"/>
        <v/>
      </c>
      <c r="I1507" s="9" t="str">
        <f t="shared" si="166"/>
        <v/>
      </c>
      <c r="J1507" s="10" t="str">
        <f t="shared" si="167"/>
        <v/>
      </c>
    </row>
    <row r="1508" spans="2:10" x14ac:dyDescent="0.25">
      <c r="B1508" s="8" t="str">
        <f>IF(COUNT($B$16:B1507)&lt;=24*$D$12,IF(DAY(B1507)=1,DATE(YEAR(B1507),MONTH(B1507),15),DATE(YEAR(B1507),MONTH(B1507)+1,1)),"")</f>
        <v/>
      </c>
      <c r="C1508" s="9" t="str">
        <f t="shared" si="161"/>
        <v/>
      </c>
      <c r="D1508" s="9" t="str">
        <f t="shared" si="162"/>
        <v/>
      </c>
      <c r="E1508" s="9" t="str">
        <f t="shared" si="163"/>
        <v/>
      </c>
      <c r="F1508" s="9" t="str">
        <f t="shared" si="164"/>
        <v/>
      </c>
      <c r="H1508" s="11" t="str">
        <f t="shared" si="165"/>
        <v/>
      </c>
      <c r="I1508" s="9" t="str">
        <f t="shared" si="166"/>
        <v/>
      </c>
      <c r="J1508" s="10" t="str">
        <f t="shared" si="167"/>
        <v/>
      </c>
    </row>
    <row r="1509" spans="2:10" x14ac:dyDescent="0.25">
      <c r="B1509" s="8" t="str">
        <f>IF(COUNT($B$16:B1508)&lt;=24*$D$12,IF(DAY(B1508)=1,DATE(YEAR(B1508),MONTH(B1508),15),DATE(YEAR(B1508),MONTH(B1508)+1,1)),"")</f>
        <v/>
      </c>
      <c r="C1509" s="9" t="str">
        <f t="shared" si="161"/>
        <v/>
      </c>
      <c r="D1509" s="9" t="str">
        <f t="shared" si="162"/>
        <v/>
      </c>
      <c r="E1509" s="9" t="str">
        <f t="shared" si="163"/>
        <v/>
      </c>
      <c r="F1509" s="9" t="str">
        <f t="shared" si="164"/>
        <v/>
      </c>
      <c r="H1509" s="11" t="str">
        <f t="shared" si="165"/>
        <v/>
      </c>
      <c r="I1509" s="9" t="str">
        <f t="shared" si="166"/>
        <v/>
      </c>
      <c r="J1509" s="10" t="str">
        <f t="shared" si="167"/>
        <v/>
      </c>
    </row>
    <row r="1510" spans="2:10" x14ac:dyDescent="0.25">
      <c r="B1510" s="8" t="str">
        <f>IF(COUNT($B$16:B1509)&lt;=24*$D$12,IF(DAY(B1509)=1,DATE(YEAR(B1509),MONTH(B1509),15),DATE(YEAR(B1509),MONTH(B1509)+1,1)),"")</f>
        <v/>
      </c>
      <c r="C1510" s="9" t="str">
        <f t="shared" si="161"/>
        <v/>
      </c>
      <c r="D1510" s="9" t="str">
        <f t="shared" si="162"/>
        <v/>
      </c>
      <c r="E1510" s="9" t="str">
        <f t="shared" si="163"/>
        <v/>
      </c>
      <c r="F1510" s="9" t="str">
        <f t="shared" si="164"/>
        <v/>
      </c>
      <c r="H1510" s="11" t="str">
        <f t="shared" si="165"/>
        <v/>
      </c>
      <c r="I1510" s="9" t="str">
        <f t="shared" si="166"/>
        <v/>
      </c>
      <c r="J1510" s="10" t="str">
        <f t="shared" si="167"/>
        <v/>
      </c>
    </row>
    <row r="1511" spans="2:10" x14ac:dyDescent="0.25">
      <c r="B1511" s="8" t="str">
        <f>IF(COUNT($B$16:B1510)&lt;=24*$D$12,IF(DAY(B1510)=1,DATE(YEAR(B1510),MONTH(B1510),15),DATE(YEAR(B1510),MONTH(B1510)+1,1)),"")</f>
        <v/>
      </c>
      <c r="C1511" s="9" t="str">
        <f t="shared" si="161"/>
        <v/>
      </c>
      <c r="D1511" s="9" t="str">
        <f t="shared" si="162"/>
        <v/>
      </c>
      <c r="E1511" s="9" t="str">
        <f t="shared" si="163"/>
        <v/>
      </c>
      <c r="F1511" s="9" t="str">
        <f t="shared" si="164"/>
        <v/>
      </c>
      <c r="H1511" s="11" t="str">
        <f t="shared" si="165"/>
        <v/>
      </c>
      <c r="I1511" s="9" t="str">
        <f t="shared" si="166"/>
        <v/>
      </c>
      <c r="J1511" s="10" t="str">
        <f t="shared" si="167"/>
        <v/>
      </c>
    </row>
    <row r="1512" spans="2:10" x14ac:dyDescent="0.25">
      <c r="B1512" s="8" t="str">
        <f>IF(COUNT($B$16:B1511)&lt;=24*$D$12,IF(DAY(B1511)=1,DATE(YEAR(B1511),MONTH(B1511),15),DATE(YEAR(B1511),MONTH(B1511)+1,1)),"")</f>
        <v/>
      </c>
      <c r="C1512" s="9" t="str">
        <f t="shared" si="161"/>
        <v/>
      </c>
      <c r="D1512" s="9" t="str">
        <f t="shared" si="162"/>
        <v/>
      </c>
      <c r="E1512" s="9" t="str">
        <f t="shared" si="163"/>
        <v/>
      </c>
      <c r="F1512" s="9" t="str">
        <f t="shared" si="164"/>
        <v/>
      </c>
      <c r="H1512" s="11" t="str">
        <f t="shared" si="165"/>
        <v/>
      </c>
      <c r="I1512" s="9" t="str">
        <f t="shared" si="166"/>
        <v/>
      </c>
      <c r="J1512" s="10" t="str">
        <f t="shared" si="167"/>
        <v/>
      </c>
    </row>
    <row r="1513" spans="2:10" x14ac:dyDescent="0.25">
      <c r="B1513" s="8" t="str">
        <f>IF(COUNT($B$16:B1512)&lt;=24*$D$12,IF(DAY(B1512)=1,DATE(YEAR(B1512),MONTH(B1512),15),DATE(YEAR(B1512),MONTH(B1512)+1,1)),"")</f>
        <v/>
      </c>
      <c r="C1513" s="9" t="str">
        <f t="shared" si="161"/>
        <v/>
      </c>
      <c r="D1513" s="9" t="str">
        <f t="shared" si="162"/>
        <v/>
      </c>
      <c r="E1513" s="9" t="str">
        <f t="shared" si="163"/>
        <v/>
      </c>
      <c r="F1513" s="9" t="str">
        <f t="shared" si="164"/>
        <v/>
      </c>
      <c r="H1513" s="11" t="str">
        <f t="shared" si="165"/>
        <v/>
      </c>
      <c r="I1513" s="9" t="str">
        <f t="shared" si="166"/>
        <v/>
      </c>
      <c r="J1513" s="10" t="str">
        <f t="shared" si="167"/>
        <v/>
      </c>
    </row>
    <row r="1514" spans="2:10" x14ac:dyDescent="0.25">
      <c r="B1514" s="8" t="str">
        <f>IF(COUNT($B$16:B1513)&lt;=24*$D$12,IF(DAY(B1513)=1,DATE(YEAR(B1513),MONTH(B1513),15),DATE(YEAR(B1513),MONTH(B1513)+1,1)),"")</f>
        <v/>
      </c>
      <c r="C1514" s="9" t="str">
        <f t="shared" si="161"/>
        <v/>
      </c>
      <c r="D1514" s="9" t="str">
        <f t="shared" si="162"/>
        <v/>
      </c>
      <c r="E1514" s="9" t="str">
        <f t="shared" si="163"/>
        <v/>
      </c>
      <c r="F1514" s="9" t="str">
        <f t="shared" si="164"/>
        <v/>
      </c>
      <c r="H1514" s="11" t="str">
        <f t="shared" si="165"/>
        <v/>
      </c>
      <c r="I1514" s="9" t="str">
        <f t="shared" si="166"/>
        <v/>
      </c>
      <c r="J1514" s="10" t="str">
        <f t="shared" si="167"/>
        <v/>
      </c>
    </row>
    <row r="1515" spans="2:10" x14ac:dyDescent="0.25">
      <c r="B1515" s="8" t="str">
        <f>IF(COUNT($B$16:B1514)&lt;=24*$D$12,IF(DAY(B1514)=1,DATE(YEAR(B1514),MONTH(B1514),15),DATE(YEAR(B1514),MONTH(B1514)+1,1)),"")</f>
        <v/>
      </c>
      <c r="C1515" s="9" t="str">
        <f t="shared" si="161"/>
        <v/>
      </c>
      <c r="D1515" s="9" t="str">
        <f t="shared" si="162"/>
        <v/>
      </c>
      <c r="E1515" s="9" t="str">
        <f t="shared" si="163"/>
        <v/>
      </c>
      <c r="F1515" s="9" t="str">
        <f t="shared" si="164"/>
        <v/>
      </c>
      <c r="H1515" s="11" t="str">
        <f t="shared" si="165"/>
        <v/>
      </c>
      <c r="I1515" s="9" t="str">
        <f t="shared" si="166"/>
        <v/>
      </c>
      <c r="J1515" s="10" t="str">
        <f t="shared" si="167"/>
        <v/>
      </c>
    </row>
    <row r="1516" spans="2:10" x14ac:dyDescent="0.25">
      <c r="B1516" s="8" t="str">
        <f>IF(COUNT($B$16:B1515)&lt;=24*$D$12,IF(DAY(B1515)=1,DATE(YEAR(B1515),MONTH(B1515),15),DATE(YEAR(B1515),MONTH(B1515)+1,1)),"")</f>
        <v/>
      </c>
      <c r="C1516" s="9" t="str">
        <f t="shared" si="161"/>
        <v/>
      </c>
      <c r="D1516" s="9" t="str">
        <f t="shared" si="162"/>
        <v/>
      </c>
      <c r="E1516" s="9" t="str">
        <f t="shared" si="163"/>
        <v/>
      </c>
      <c r="F1516" s="9" t="str">
        <f t="shared" si="164"/>
        <v/>
      </c>
      <c r="H1516" s="11" t="str">
        <f t="shared" si="165"/>
        <v/>
      </c>
      <c r="I1516" s="9" t="str">
        <f t="shared" si="166"/>
        <v/>
      </c>
      <c r="J1516" s="10" t="str">
        <f t="shared" si="167"/>
        <v/>
      </c>
    </row>
  </sheetData>
  <sheetProtection algorithmName="SHA-512" hashValue="/hE6u9u+U+DynaJAkLlCJBtNGtuoYfzE/VoHXmsSN7150CegfOD+EjsfGlGqY7WNqvGFIKDRcfsnrvQZRbAicQ==" saltValue="x7tjoLxdhQykPyNwbGmH0Q==" spinCount="100000" sheet="1" objects="1" scenarios="1" selectLockedCells="1"/>
  <protectedRanges>
    <protectedRange sqref="D7:D12" name="Range1"/>
  </protectedRanges>
  <mergeCells count="4">
    <mergeCell ref="C2:F2"/>
    <mergeCell ref="C4:E4"/>
    <mergeCell ref="C5:D6"/>
    <mergeCell ref="H5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 Bloomberg</dc:creator>
  <cp:lastModifiedBy>Seamus Murphy</cp:lastModifiedBy>
  <dcterms:created xsi:type="dcterms:W3CDTF">2022-07-15T13:29:03Z</dcterms:created>
  <dcterms:modified xsi:type="dcterms:W3CDTF">2022-08-05T15:14:29Z</dcterms:modified>
</cp:coreProperties>
</file>